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  <sheet name="ноябрь" sheetId="2" r:id="rId2"/>
    <sheet name="октябрь" sheetId="3" r:id="rId3"/>
    <sheet name="сентябрь" sheetId="4" r:id="rId4"/>
    <sheet name="август" sheetId="5" r:id="rId5"/>
    <sheet name="июль" sheetId="6" r:id="rId6"/>
    <sheet name="июнь" sheetId="7" r:id="rId7"/>
    <sheet name="май" sheetId="8" r:id="rId8"/>
    <sheet name="апрель" sheetId="9" r:id="rId9"/>
    <sheet name="март" sheetId="10" r:id="rId10"/>
    <sheet name="февраль" sheetId="11" r:id="rId11"/>
    <sheet name="январь" sheetId="12" r:id="rId12"/>
  </sheets>
  <definedNames/>
  <calcPr fullCalcOnLoad="1"/>
</workbook>
</file>

<file path=xl/sharedStrings.xml><?xml version="1.0" encoding="utf-8"?>
<sst xmlns="http://schemas.openxmlformats.org/spreadsheetml/2006/main" count="216" uniqueCount="26">
  <si>
    <t>№№</t>
  </si>
  <si>
    <t>Кол-во потерь</t>
  </si>
  <si>
    <t>Тариф,</t>
  </si>
  <si>
    <t>п.п.</t>
  </si>
  <si>
    <t>строна,  ( кВтч )</t>
  </si>
  <si>
    <t>руб/кВтч</t>
  </si>
  <si>
    <t>ВСЕГО</t>
  </si>
  <si>
    <t>НН</t>
  </si>
  <si>
    <t>СН II</t>
  </si>
  <si>
    <t>Информация МУП "МПОЭ" г.Трехгорного об объеме и стоимости электрической энергии (мощности), приобретенной по каждому договору купли-продажи (поставки) электрической энергии (мощности), в целях компенсации потерь электрической энергии</t>
  </si>
  <si>
    <t xml:space="preserve">за </t>
  </si>
  <si>
    <t xml:space="preserve">январь </t>
  </si>
  <si>
    <t>февраль</t>
  </si>
  <si>
    <t>Приложение 11м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</si>
  <si>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</si>
  <si>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</si>
  <si>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</si>
  <si>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</si>
  <si>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</si>
  <si>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</si>
  <si>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</si>
  <si>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</si>
  <si>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Сумма, руб. ( без НДС )</t>
  </si>
  <si>
    <t>ноябрь</t>
  </si>
  <si>
    <t>декабрь</t>
  </si>
  <si>
    <t>2018г.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</si>
</sst>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"/>
    <numFmt numFmtId="179" formatCode="#,##0.0000"/>
    <numFmt numFmtId="180" formatCode="#,##0.00000"/>
    <numFmt numFmtId="181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left" indent="5"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21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0" xfId="0" applyFont="1" applyAlignment="1">
      <alignment horizontal="center"/>
    </xf>
    <xf numFmtId="4" fontId="41" fillId="0" borderId="18" xfId="0" applyNumberFormat="1" applyFont="1" applyBorder="1" applyAlignment="1">
      <alignment horizontal="right"/>
    </xf>
    <xf numFmtId="4" fontId="41" fillId="0" borderId="17" xfId="0" applyNumberFormat="1" applyFont="1" applyBorder="1" applyAlignment="1">
      <alignment horizontal="right"/>
    </xf>
    <xf numFmtId="3" fontId="41" fillId="0" borderId="17" xfId="0" applyNumberFormat="1" applyFont="1" applyBorder="1" applyAlignment="1">
      <alignment horizontal="right"/>
    </xf>
    <xf numFmtId="4" fontId="41" fillId="0" borderId="17" xfId="0" applyNumberFormat="1" applyFont="1" applyBorder="1" applyAlignment="1">
      <alignment/>
    </xf>
    <xf numFmtId="172" fontId="45" fillId="0" borderId="17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174" fontId="45" fillId="0" borderId="16" xfId="0" applyNumberFormat="1" applyFont="1" applyBorder="1" applyAlignment="1">
      <alignment horizontal="right"/>
    </xf>
    <xf numFmtId="179" fontId="41" fillId="0" borderId="0" xfId="0" applyNumberFormat="1" applyFont="1" applyAlignment="1">
      <alignment/>
    </xf>
    <xf numFmtId="3" fontId="41" fillId="0" borderId="18" xfId="0" applyNumberFormat="1" applyFont="1" applyBorder="1" applyAlignment="1">
      <alignment horizontal="right"/>
    </xf>
    <xf numFmtId="0" fontId="4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6" t="s">
        <v>9</v>
      </c>
      <c r="B5" s="46"/>
      <c r="C5" s="46"/>
      <c r="D5" s="46"/>
      <c r="E5" s="46"/>
      <c r="F5" s="46"/>
      <c r="G5" s="46"/>
      <c r="H5" s="46"/>
    </row>
    <row r="7" spans="1:8" ht="18.75">
      <c r="A7" s="4" t="s">
        <v>10</v>
      </c>
      <c r="B7" s="4" t="s">
        <v>24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6">
        <v>269250</v>
      </c>
      <c r="C15" s="36">
        <v>281700</v>
      </c>
      <c r="D15" s="35">
        <f>B15+C15</f>
        <v>550950</v>
      </c>
      <c r="E15" s="43">
        <v>2.2319</v>
      </c>
      <c r="F15" s="36">
        <v>600941</v>
      </c>
      <c r="G15" s="36">
        <v>628727</v>
      </c>
      <c r="H15" s="36">
        <f>F15+G15</f>
        <v>1229668</v>
      </c>
      <c r="I15" s="33"/>
    </row>
    <row r="16" spans="1:8" ht="15" hidden="1">
      <c r="A16" s="20">
        <v>2</v>
      </c>
      <c r="B16" s="35">
        <f>SUM(B15:B15)</f>
        <v>269250</v>
      </c>
      <c r="C16" s="35">
        <f>SUM(C15:C15)</f>
        <v>281700</v>
      </c>
      <c r="D16" s="37">
        <f>SUM(D15:D15)</f>
        <v>550950</v>
      </c>
      <c r="E16" s="38">
        <f>H16/D16*10</f>
        <v>22.319048915509576</v>
      </c>
      <c r="F16" s="39">
        <f>SUM(F15:F15)</f>
        <v>600941</v>
      </c>
      <c r="G16" s="39">
        <f>SUM(G15:G15)</f>
        <v>628727</v>
      </c>
      <c r="H16" s="39">
        <f>SUM(H15:H15)</f>
        <v>1229668</v>
      </c>
    </row>
    <row r="18" spans="3:8" ht="15">
      <c r="C18" s="41"/>
      <c r="D18" s="40"/>
      <c r="E18" s="41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6" t="s">
        <v>9</v>
      </c>
      <c r="B5" s="46"/>
      <c r="C5" s="46"/>
      <c r="D5" s="46"/>
      <c r="E5" s="46"/>
      <c r="F5" s="46"/>
      <c r="G5" s="46"/>
      <c r="H5" s="46"/>
    </row>
    <row r="7" spans="1:8" ht="18.75">
      <c r="A7" s="4" t="s">
        <v>10</v>
      </c>
      <c r="B7" s="4" t="s">
        <v>14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4">
        <v>247590</v>
      </c>
      <c r="C15" s="35">
        <v>262570</v>
      </c>
      <c r="D15" s="35">
        <f>B15+C15</f>
        <v>510160</v>
      </c>
      <c r="E15" s="43">
        <v>2.25638</v>
      </c>
      <c r="F15" s="36">
        <v>558656</v>
      </c>
      <c r="G15" s="36">
        <v>592463</v>
      </c>
      <c r="H15" s="36">
        <f>F15+G15</f>
        <v>1151119</v>
      </c>
      <c r="I15" s="33"/>
    </row>
    <row r="16" spans="1:8" ht="15" hidden="1">
      <c r="A16" s="20">
        <v>2</v>
      </c>
      <c r="B16" s="35">
        <f>SUM(B15:B15)</f>
        <v>247590</v>
      </c>
      <c r="C16" s="35">
        <f>SUM(C15:C15)</f>
        <v>262570</v>
      </c>
      <c r="D16" s="37">
        <f>SUM(D15:D15)</f>
        <v>510160</v>
      </c>
      <c r="E16" s="38">
        <f>H16/D16*10</f>
        <v>22.563881919397836</v>
      </c>
      <c r="F16" s="39">
        <f>SUM(F15:F15)</f>
        <v>558656</v>
      </c>
      <c r="G16" s="39">
        <f>SUM(G15:G15)</f>
        <v>592463</v>
      </c>
      <c r="H16" s="39">
        <f>SUM(H15:H15)</f>
        <v>1151119</v>
      </c>
    </row>
    <row r="20" ht="15">
      <c r="D20" s="40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6" t="s">
        <v>9</v>
      </c>
      <c r="B5" s="46"/>
      <c r="C5" s="46"/>
      <c r="D5" s="46"/>
      <c r="E5" s="46"/>
      <c r="F5" s="46"/>
      <c r="G5" s="46"/>
      <c r="H5" s="46"/>
    </row>
    <row r="7" spans="1:8" ht="18.75">
      <c r="A7" s="4" t="s">
        <v>10</v>
      </c>
      <c r="B7" s="4" t="s">
        <v>12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45">
        <v>216300</v>
      </c>
      <c r="C15" s="36">
        <v>286060</v>
      </c>
      <c r="D15" s="36">
        <f>B15+C15</f>
        <v>502360</v>
      </c>
      <c r="E15" s="43">
        <v>2.25638</v>
      </c>
      <c r="F15" s="36">
        <v>488053</v>
      </c>
      <c r="G15" s="36">
        <v>645453</v>
      </c>
      <c r="H15" s="36">
        <f>F15+G15</f>
        <v>1133506</v>
      </c>
      <c r="I15" s="33"/>
    </row>
    <row r="16" spans="1:8" ht="15" hidden="1">
      <c r="A16" s="20">
        <v>2</v>
      </c>
      <c r="B16" s="35">
        <f>SUM(B15:B15)</f>
        <v>216300</v>
      </c>
      <c r="C16" s="35">
        <f>SUM(C15:C15)</f>
        <v>286060</v>
      </c>
      <c r="D16" s="37">
        <f>SUM(D15:D15)</f>
        <v>502360</v>
      </c>
      <c r="E16" s="38">
        <f>H16/D16*10</f>
        <v>22.563619714945457</v>
      </c>
      <c r="F16" s="39"/>
      <c r="G16" s="39"/>
      <c r="H16" s="39">
        <f>SUM(H15:H15)</f>
        <v>1133506</v>
      </c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6" t="s">
        <v>9</v>
      </c>
      <c r="B5" s="46"/>
      <c r="C5" s="46"/>
      <c r="D5" s="46"/>
      <c r="E5" s="46"/>
      <c r="F5" s="46"/>
      <c r="G5" s="46"/>
      <c r="H5" s="46"/>
    </row>
    <row r="7" spans="1:8" ht="18.75">
      <c r="A7" s="4" t="s">
        <v>10</v>
      </c>
      <c r="B7" s="4" t="s">
        <v>11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4">
        <v>257390</v>
      </c>
      <c r="C15" s="35">
        <v>330630</v>
      </c>
      <c r="D15" s="35">
        <f>B15+C15</f>
        <v>588020</v>
      </c>
      <c r="E15" s="43">
        <v>2.25638</v>
      </c>
      <c r="F15" s="36">
        <v>580771</v>
      </c>
      <c r="G15" s="36">
        <v>746037</v>
      </c>
      <c r="H15" s="36">
        <f>F15+G15</f>
        <v>1326808</v>
      </c>
      <c r="I15" s="33"/>
    </row>
    <row r="16" spans="1:8" ht="15" hidden="1">
      <c r="A16" s="20">
        <v>2</v>
      </c>
      <c r="B16" s="35">
        <f>SUM(B15:B15)</f>
        <v>257390</v>
      </c>
      <c r="C16" s="35">
        <f>SUM(C15:C15)</f>
        <v>330630</v>
      </c>
      <c r="D16" s="37">
        <f>SUM(D15:D15)</f>
        <v>588020</v>
      </c>
      <c r="E16" s="38">
        <f>H16/D16*10</f>
        <v>22.563994421958434</v>
      </c>
      <c r="F16" s="39">
        <f>SUM(F15:F15)</f>
        <v>580771</v>
      </c>
      <c r="G16" s="39">
        <f>SUM(G15:G15)</f>
        <v>746037</v>
      </c>
      <c r="H16" s="39">
        <f>SUM(H15:H15)</f>
        <v>1326808</v>
      </c>
    </row>
    <row r="18" spans="6:8" ht="15">
      <c r="F18" s="42"/>
      <c r="G18" s="42"/>
      <c r="H18" s="42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6" t="s">
        <v>9</v>
      </c>
      <c r="B5" s="46"/>
      <c r="C5" s="46"/>
      <c r="D5" s="46"/>
      <c r="E5" s="46"/>
      <c r="F5" s="46"/>
      <c r="G5" s="46"/>
      <c r="H5" s="46"/>
    </row>
    <row r="7" spans="1:8" ht="18.75">
      <c r="A7" s="4" t="s">
        <v>10</v>
      </c>
      <c r="B7" s="4" t="s">
        <v>23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6">
        <v>235870</v>
      </c>
      <c r="C15" s="36">
        <v>301830</v>
      </c>
      <c r="D15" s="35">
        <f>B15+C15</f>
        <v>537700</v>
      </c>
      <c r="E15" s="43">
        <v>2.2319</v>
      </c>
      <c r="F15" s="36">
        <v>526431</v>
      </c>
      <c r="G15" s="36">
        <v>673660</v>
      </c>
      <c r="H15" s="36">
        <f>F15+G15</f>
        <v>1200091</v>
      </c>
      <c r="I15" s="33"/>
    </row>
    <row r="16" spans="1:8" ht="15" hidden="1">
      <c r="A16" s="20">
        <v>2</v>
      </c>
      <c r="B16" s="35">
        <f>SUM(B15:B15)</f>
        <v>235870</v>
      </c>
      <c r="C16" s="35">
        <f>SUM(C15:C15)</f>
        <v>301830</v>
      </c>
      <c r="D16" s="37">
        <f>SUM(D15:D15)</f>
        <v>537700</v>
      </c>
      <c r="E16" s="38">
        <f>H16/D16*10</f>
        <v>22.318969685698345</v>
      </c>
      <c r="F16" s="39">
        <f>SUM(F15:F15)</f>
        <v>526431</v>
      </c>
      <c r="G16" s="39">
        <f>SUM(G15:G15)</f>
        <v>673660</v>
      </c>
      <c r="H16" s="39">
        <f>SUM(H15:H15)</f>
        <v>1200091</v>
      </c>
    </row>
    <row r="18" spans="3:8" ht="15">
      <c r="C18" s="41"/>
      <c r="D18" s="40"/>
      <c r="E18" s="41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6" t="s">
        <v>9</v>
      </c>
      <c r="B5" s="46"/>
      <c r="C5" s="46"/>
      <c r="D5" s="46"/>
      <c r="E5" s="46"/>
      <c r="F5" s="46"/>
      <c r="G5" s="46"/>
      <c r="H5" s="46"/>
    </row>
    <row r="7" spans="1:8" ht="18.75">
      <c r="A7" s="4" t="s">
        <v>10</v>
      </c>
      <c r="B7" s="4" t="s">
        <v>21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6">
        <v>240170</v>
      </c>
      <c r="C15" s="36">
        <v>292890</v>
      </c>
      <c r="D15" s="35">
        <f>B15+C15</f>
        <v>533060</v>
      </c>
      <c r="E15" s="43">
        <v>2.2319</v>
      </c>
      <c r="F15" s="36">
        <v>536050</v>
      </c>
      <c r="G15" s="36">
        <v>653697</v>
      </c>
      <c r="H15" s="36">
        <f>F15+G15</f>
        <v>1189747</v>
      </c>
      <c r="I15" s="33"/>
    </row>
    <row r="16" spans="1:8" ht="15" hidden="1">
      <c r="A16" s="20">
        <v>2</v>
      </c>
      <c r="B16" s="35">
        <f>SUM(B15:B15)</f>
        <v>240170</v>
      </c>
      <c r="C16" s="35">
        <f>SUM(C15:C15)</f>
        <v>292890</v>
      </c>
      <c r="D16" s="37">
        <f>SUM(D15:D15)</f>
        <v>533060</v>
      </c>
      <c r="E16" s="38">
        <f>H16/D16*10</f>
        <v>22.319194837354143</v>
      </c>
      <c r="F16" s="39">
        <f>SUM(F15:F15)</f>
        <v>536050</v>
      </c>
      <c r="G16" s="39">
        <f>SUM(G15:G15)</f>
        <v>653697</v>
      </c>
      <c r="H16" s="39">
        <f>SUM(H15:H15)</f>
        <v>1189747</v>
      </c>
    </row>
    <row r="18" spans="3:8" ht="15">
      <c r="C18" s="41"/>
      <c r="D18" s="40"/>
      <c r="E18" s="41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6" t="s">
        <v>9</v>
      </c>
      <c r="B5" s="46"/>
      <c r="C5" s="46"/>
      <c r="D5" s="46"/>
      <c r="E5" s="46"/>
      <c r="F5" s="46"/>
      <c r="G5" s="46"/>
      <c r="H5" s="46"/>
    </row>
    <row r="7" spans="1:8" ht="18.75">
      <c r="A7" s="4" t="s">
        <v>10</v>
      </c>
      <c r="B7" s="4" t="s">
        <v>20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6">
        <v>198080</v>
      </c>
      <c r="C15" s="36">
        <v>305280</v>
      </c>
      <c r="D15" s="35">
        <f>B15+C15</f>
        <v>503360</v>
      </c>
      <c r="E15" s="43">
        <v>2.2319</v>
      </c>
      <c r="F15" s="36">
        <v>442098</v>
      </c>
      <c r="G15" s="36">
        <v>681355</v>
      </c>
      <c r="H15" s="36">
        <f>F15+G15</f>
        <v>1123453</v>
      </c>
      <c r="I15" s="33"/>
    </row>
    <row r="16" spans="1:8" ht="15" hidden="1">
      <c r="A16" s="20">
        <v>2</v>
      </c>
      <c r="B16" s="35">
        <f>SUM(B15:B15)</f>
        <v>198080</v>
      </c>
      <c r="C16" s="35">
        <f>SUM(C15:C15)</f>
        <v>305280</v>
      </c>
      <c r="D16" s="37">
        <f>SUM(D15:D15)</f>
        <v>503360</v>
      </c>
      <c r="E16" s="38">
        <f>H16/D16*10</f>
        <v>22.319075810553084</v>
      </c>
      <c r="F16" s="39">
        <f>SUM(F15:F15)</f>
        <v>442098</v>
      </c>
      <c r="G16" s="39">
        <f>SUM(G15:G15)</f>
        <v>681355</v>
      </c>
      <c r="H16" s="39">
        <f>SUM(H15:H15)</f>
        <v>1123453</v>
      </c>
    </row>
    <row r="18" spans="3:8" ht="15">
      <c r="C18" s="41"/>
      <c r="D18" s="40"/>
      <c r="E18" s="41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3">
      <selection activeCell="A15" sqref="A15:H15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6" t="s">
        <v>9</v>
      </c>
      <c r="B5" s="46"/>
      <c r="C5" s="46"/>
      <c r="D5" s="46"/>
      <c r="E5" s="46"/>
      <c r="F5" s="46"/>
      <c r="G5" s="46"/>
      <c r="H5" s="46"/>
    </row>
    <row r="7" spans="1:8" ht="18.75">
      <c r="A7" s="4" t="s">
        <v>10</v>
      </c>
      <c r="B7" s="4" t="s">
        <v>19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6">
        <v>196800</v>
      </c>
      <c r="C15" s="36">
        <v>245160</v>
      </c>
      <c r="D15" s="35">
        <f>B15+C15</f>
        <v>441960</v>
      </c>
      <c r="E15" s="43">
        <v>2.2319</v>
      </c>
      <c r="F15" s="36">
        <v>439230</v>
      </c>
      <c r="G15" s="36">
        <v>547176</v>
      </c>
      <c r="H15" s="36">
        <f>F15+G15</f>
        <v>986406</v>
      </c>
      <c r="I15" s="33"/>
    </row>
    <row r="16" spans="1:8" ht="15" hidden="1">
      <c r="A16" s="20">
        <v>2</v>
      </c>
      <c r="B16" s="35">
        <f>SUM(B15:B15)</f>
        <v>196800</v>
      </c>
      <c r="C16" s="35">
        <f>SUM(C15:C15)</f>
        <v>245160</v>
      </c>
      <c r="D16" s="37">
        <f>SUM(D15:D15)</f>
        <v>441960</v>
      </c>
      <c r="E16" s="38">
        <f>H16/D16*10</f>
        <v>22.318897637795274</v>
      </c>
      <c r="F16" s="39">
        <f>SUM(F15:F15)</f>
        <v>439230</v>
      </c>
      <c r="G16" s="39">
        <f>SUM(G15:G15)</f>
        <v>547176</v>
      </c>
      <c r="H16" s="39">
        <f>SUM(H15:H15)</f>
        <v>986406</v>
      </c>
    </row>
    <row r="18" spans="3:8" ht="15">
      <c r="C18" s="41"/>
      <c r="D18" s="40"/>
      <c r="E18" s="41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6" t="s">
        <v>9</v>
      </c>
      <c r="B5" s="46"/>
      <c r="C5" s="46"/>
      <c r="D5" s="46"/>
      <c r="E5" s="46"/>
      <c r="F5" s="46"/>
      <c r="G5" s="46"/>
      <c r="H5" s="46"/>
    </row>
    <row r="7" spans="1:8" ht="18.75">
      <c r="A7" s="4" t="s">
        <v>10</v>
      </c>
      <c r="B7" s="4" t="s">
        <v>18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6">
        <v>185200</v>
      </c>
      <c r="C15" s="36">
        <v>247950</v>
      </c>
      <c r="D15" s="35">
        <f>B15+C15</f>
        <v>433150</v>
      </c>
      <c r="E15" s="43">
        <v>2.2319</v>
      </c>
      <c r="F15" s="36">
        <v>413339</v>
      </c>
      <c r="G15" s="36">
        <v>553389</v>
      </c>
      <c r="H15" s="36">
        <f>F15+G15</f>
        <v>966728</v>
      </c>
      <c r="I15" s="33"/>
    </row>
    <row r="16" spans="1:8" ht="15" hidden="1">
      <c r="A16" s="20">
        <v>2</v>
      </c>
      <c r="B16" s="35">
        <f>SUM(B15:B15)</f>
        <v>185200</v>
      </c>
      <c r="C16" s="35">
        <f>SUM(C15:C15)</f>
        <v>247950</v>
      </c>
      <c r="D16" s="37">
        <f>SUM(D15:D15)</f>
        <v>433150</v>
      </c>
      <c r="E16" s="38">
        <f>H16/D16*10</f>
        <v>22.31855015583516</v>
      </c>
      <c r="F16" s="39">
        <f>SUM(F15:F15)</f>
        <v>413339</v>
      </c>
      <c r="G16" s="39">
        <f>SUM(G15:G15)</f>
        <v>553389</v>
      </c>
      <c r="H16" s="39">
        <f>SUM(H15:H15)</f>
        <v>966728</v>
      </c>
    </row>
    <row r="18" spans="3:8" ht="15">
      <c r="C18" s="41"/>
      <c r="D18" s="40"/>
      <c r="E18" s="41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6" t="s">
        <v>9</v>
      </c>
      <c r="B5" s="46"/>
      <c r="C5" s="46"/>
      <c r="D5" s="46"/>
      <c r="E5" s="46"/>
      <c r="F5" s="46"/>
      <c r="G5" s="46"/>
      <c r="H5" s="46"/>
    </row>
    <row r="7" spans="1:8" ht="18.75">
      <c r="A7" s="4" t="s">
        <v>10</v>
      </c>
      <c r="B7" s="4" t="s">
        <v>17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4">
        <v>180450</v>
      </c>
      <c r="C15" s="35">
        <v>271850</v>
      </c>
      <c r="D15" s="35">
        <f>B15+C15</f>
        <v>452300</v>
      </c>
      <c r="E15" s="43">
        <v>2.25638</v>
      </c>
      <c r="F15" s="36">
        <v>407165</v>
      </c>
      <c r="G15" s="36">
        <v>613396</v>
      </c>
      <c r="H15" s="36">
        <f>F15+G15</f>
        <v>1020561</v>
      </c>
      <c r="I15" s="33"/>
    </row>
    <row r="16" spans="1:8" ht="15" hidden="1">
      <c r="A16" s="20">
        <v>2</v>
      </c>
      <c r="B16" s="35">
        <f>SUM(B15:B15)</f>
        <v>180450</v>
      </c>
      <c r="C16" s="35">
        <f>SUM(C15:C15)</f>
        <v>271850</v>
      </c>
      <c r="D16" s="37">
        <f>SUM(D15:D15)</f>
        <v>452300</v>
      </c>
      <c r="E16" s="38">
        <f>H16/D16*10</f>
        <v>22.56380720760557</v>
      </c>
      <c r="F16" s="39">
        <f>SUM(F15:F15)</f>
        <v>407165</v>
      </c>
      <c r="G16" s="39">
        <f>SUM(G15:G15)</f>
        <v>613396</v>
      </c>
      <c r="H16" s="39">
        <f>SUM(H15:H15)</f>
        <v>1020561</v>
      </c>
    </row>
    <row r="18" spans="3:8" ht="15">
      <c r="C18" s="41"/>
      <c r="D18" s="40"/>
      <c r="E18" s="44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6" t="s">
        <v>9</v>
      </c>
      <c r="B5" s="46"/>
      <c r="C5" s="46"/>
      <c r="D5" s="46"/>
      <c r="E5" s="46"/>
      <c r="F5" s="46"/>
      <c r="G5" s="46"/>
      <c r="H5" s="46"/>
    </row>
    <row r="7" spans="1:8" ht="18.75">
      <c r="A7" s="4" t="s">
        <v>10</v>
      </c>
      <c r="B7" s="4" t="s">
        <v>16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4">
        <v>191960</v>
      </c>
      <c r="C15" s="35">
        <v>239160</v>
      </c>
      <c r="D15" s="35">
        <f>B15+C15</f>
        <v>431120</v>
      </c>
      <c r="E15" s="43">
        <v>2.25638</v>
      </c>
      <c r="F15" s="36">
        <v>433128</v>
      </c>
      <c r="G15" s="36">
        <v>539639</v>
      </c>
      <c r="H15" s="36">
        <f>F15+G15</f>
        <v>972767</v>
      </c>
      <c r="I15" s="33"/>
    </row>
    <row r="16" spans="1:8" ht="15" hidden="1">
      <c r="A16" s="20">
        <v>2</v>
      </c>
      <c r="B16" s="35">
        <f>SUM(B15:B15)</f>
        <v>191960</v>
      </c>
      <c r="C16" s="35">
        <f>SUM(C15:C15)</f>
        <v>239160</v>
      </c>
      <c r="D16" s="37">
        <f>SUM(D15:D15)</f>
        <v>431120</v>
      </c>
      <c r="E16" s="38">
        <f>H16/D16*10</f>
        <v>22.563717758396734</v>
      </c>
      <c r="F16" s="39">
        <f>SUM(F15:F15)</f>
        <v>433128</v>
      </c>
      <c r="G16" s="39">
        <f>SUM(G15:G15)</f>
        <v>539639</v>
      </c>
      <c r="H16" s="39">
        <f>SUM(H15:H15)</f>
        <v>972767</v>
      </c>
    </row>
    <row r="18" spans="3:5" ht="15">
      <c r="C18" s="41"/>
      <c r="D18" s="40"/>
      <c r="E18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3">
      <selection activeCell="E18" sqref="E18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6" t="s">
        <v>9</v>
      </c>
      <c r="B5" s="46"/>
      <c r="C5" s="46"/>
      <c r="D5" s="46"/>
      <c r="E5" s="46"/>
      <c r="F5" s="46"/>
      <c r="G5" s="46"/>
      <c r="H5" s="46"/>
    </row>
    <row r="7" spans="1:8" ht="18.75">
      <c r="A7" s="4" t="s">
        <v>10</v>
      </c>
      <c r="B7" s="4" t="s">
        <v>15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4">
        <v>212460</v>
      </c>
      <c r="C15" s="35">
        <v>266730</v>
      </c>
      <c r="D15" s="35">
        <f>B15+C15</f>
        <v>479190</v>
      </c>
      <c r="E15" s="43">
        <v>2.25638</v>
      </c>
      <c r="F15" s="36">
        <v>479396</v>
      </c>
      <c r="G15" s="36">
        <v>601847</v>
      </c>
      <c r="H15" s="36">
        <f>F15+G15</f>
        <v>1081243</v>
      </c>
      <c r="I15" s="33"/>
    </row>
    <row r="16" spans="1:8" ht="15" hidden="1">
      <c r="A16" s="20">
        <v>2</v>
      </c>
      <c r="B16" s="35">
        <f>SUM(B15:B15)</f>
        <v>212460</v>
      </c>
      <c r="C16" s="35">
        <f>SUM(C15:C15)</f>
        <v>266730</v>
      </c>
      <c r="D16" s="37">
        <f>SUM(D15:D15)</f>
        <v>479190</v>
      </c>
      <c r="E16" s="38">
        <f>H16/D16*10</f>
        <v>22.563972536989503</v>
      </c>
      <c r="F16" s="39">
        <f>SUM(F15:F15)</f>
        <v>479396</v>
      </c>
      <c r="G16" s="39">
        <f>SUM(G15:G15)</f>
        <v>601847</v>
      </c>
      <c r="H16" s="39">
        <f>SUM(H15:H15)</f>
        <v>1081243</v>
      </c>
    </row>
    <row r="18" spans="4:5" ht="15">
      <c r="D18" s="40"/>
      <c r="E18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2019-01-10T09:49:52Z</dcterms:modified>
  <cp:category/>
  <cp:version/>
  <cp:contentType/>
  <cp:contentStatus/>
</cp:coreProperties>
</file>