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  <sheet name="ноябрь" sheetId="2" r:id="rId2"/>
    <sheet name="октябрь" sheetId="3" r:id="rId3"/>
    <sheet name="сентябрь" sheetId="4" r:id="rId4"/>
    <sheet name="август" sheetId="5" r:id="rId5"/>
    <sheet name="июль" sheetId="6" r:id="rId6"/>
    <sheet name="июнь" sheetId="7" r:id="rId7"/>
    <sheet name="май" sheetId="8" r:id="rId8"/>
    <sheet name="апрель" sheetId="9" r:id="rId9"/>
    <sheet name="март" sheetId="10" r:id="rId10"/>
    <sheet name="февраль" sheetId="11" r:id="rId11"/>
    <sheet name="январь" sheetId="12" r:id="rId12"/>
  </sheets>
  <definedNames/>
  <calcPr fullCalcOnLoad="1"/>
</workbook>
</file>

<file path=xl/sharedStrings.xml><?xml version="1.0" encoding="utf-8"?>
<sst xmlns="http://schemas.openxmlformats.org/spreadsheetml/2006/main" count="216" uniqueCount="28">
  <si>
    <t>№№</t>
  </si>
  <si>
    <t>Кол-во потерь</t>
  </si>
  <si>
    <t>Тариф,</t>
  </si>
  <si>
    <t>п.п.</t>
  </si>
  <si>
    <t>строна,  ( кВтч )</t>
  </si>
  <si>
    <t>руб/кВтч</t>
  </si>
  <si>
    <t>ВСЕГО</t>
  </si>
  <si>
    <t>НН</t>
  </si>
  <si>
    <t>СН II</t>
  </si>
  <si>
    <t>Информация МУП "МПОЭ" г.Трехгорного об объеме и стоимости электрической энергии (мощности), приобретенной по каждому договору купли-продажи (поставки) электрической энергии (мощности), в целях компенсации потерь электрической энергии</t>
  </si>
  <si>
    <t xml:space="preserve">за </t>
  </si>
  <si>
    <t xml:space="preserve">январь </t>
  </si>
  <si>
    <t>февраль</t>
  </si>
  <si>
    <t>Приложение 11м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</si>
  <si>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</si>
  <si>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</si>
  <si>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</si>
  <si>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</si>
  <si>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</si>
  <si>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</si>
  <si>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</si>
  <si>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</si>
  <si>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Сумма, руб. ( без НДС )</t>
  </si>
  <si>
    <t>ноябрь</t>
  </si>
  <si>
    <t>декабрь</t>
  </si>
  <si>
    <t>2018г.</t>
  </si>
  <si>
    <t>2019г.</t>
  </si>
  <si>
    <t>сторона,  ( кВтч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</si>
</sst>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"/>
    <numFmt numFmtId="179" formatCode="#,##0.0000"/>
    <numFmt numFmtId="180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 indent="5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21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0" xfId="0" applyFont="1" applyAlignment="1">
      <alignment horizontal="center"/>
    </xf>
    <xf numFmtId="4" fontId="41" fillId="0" borderId="18" xfId="0" applyNumberFormat="1" applyFont="1" applyBorder="1" applyAlignment="1">
      <alignment horizontal="right"/>
    </xf>
    <xf numFmtId="4" fontId="41" fillId="0" borderId="17" xfId="0" applyNumberFormat="1" applyFont="1" applyBorder="1" applyAlignment="1">
      <alignment horizontal="right"/>
    </xf>
    <xf numFmtId="3" fontId="41" fillId="0" borderId="17" xfId="0" applyNumberFormat="1" applyFont="1" applyBorder="1" applyAlignment="1">
      <alignment horizontal="right"/>
    </xf>
    <xf numFmtId="4" fontId="41" fillId="0" borderId="17" xfId="0" applyNumberFormat="1" applyFont="1" applyBorder="1" applyAlignment="1">
      <alignment/>
    </xf>
    <xf numFmtId="172" fontId="45" fillId="0" borderId="17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174" fontId="45" fillId="0" borderId="16" xfId="0" applyNumberFormat="1" applyFont="1" applyBorder="1" applyAlignment="1">
      <alignment horizontal="right"/>
    </xf>
    <xf numFmtId="179" fontId="41" fillId="0" borderId="0" xfId="0" applyNumberFormat="1" applyFont="1" applyAlignment="1">
      <alignment/>
    </xf>
    <xf numFmtId="0" fontId="4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24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256810</v>
      </c>
      <c r="C15" s="36">
        <v>296460</v>
      </c>
      <c r="D15" s="35">
        <f>B15+C15</f>
        <v>553270</v>
      </c>
      <c r="E15" s="43">
        <v>2.40602</v>
      </c>
      <c r="F15" s="36">
        <v>617897</v>
      </c>
      <c r="G15" s="36">
        <v>713278</v>
      </c>
      <c r="H15" s="36">
        <f>F15+G15</f>
        <v>1331175</v>
      </c>
      <c r="I15" s="33"/>
    </row>
    <row r="16" spans="1:8" ht="15" hidden="1">
      <c r="A16" s="20">
        <v>2</v>
      </c>
      <c r="B16" s="35">
        <f>SUM(B15:B15)</f>
        <v>256810</v>
      </c>
      <c r="C16" s="35">
        <f>SUM(C15:C15)</f>
        <v>296460</v>
      </c>
      <c r="D16" s="37">
        <f>SUM(D15:D15)</f>
        <v>553270</v>
      </c>
      <c r="E16" s="38">
        <f>H16/D16*10</f>
        <v>24.06013338876136</v>
      </c>
      <c r="F16" s="39">
        <f>SUM(F15:F15)</f>
        <v>617897</v>
      </c>
      <c r="G16" s="39">
        <f>SUM(G15:G15)</f>
        <v>713278</v>
      </c>
      <c r="H16" s="39">
        <f>SUM(H15:H15)</f>
        <v>1331175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14</v>
      </c>
      <c r="C7" s="3" t="s">
        <v>26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4">
        <v>233590</v>
      </c>
      <c r="C15" s="35">
        <v>317110</v>
      </c>
      <c r="D15" s="35">
        <f>B15+C15</f>
        <v>550700</v>
      </c>
      <c r="E15" s="43">
        <v>2.40554</v>
      </c>
      <c r="F15" s="36">
        <v>561918</v>
      </c>
      <c r="G15" s="36">
        <v>762812</v>
      </c>
      <c r="H15" s="36">
        <f>F15+G15</f>
        <v>1324730</v>
      </c>
      <c r="I15" s="33"/>
    </row>
    <row r="16" spans="1:8" ht="15" hidden="1">
      <c r="A16" s="20">
        <v>2</v>
      </c>
      <c r="B16" s="35">
        <f>SUM(B15:B15)</f>
        <v>233590</v>
      </c>
      <c r="C16" s="35">
        <f>SUM(C15:C15)</f>
        <v>317110</v>
      </c>
      <c r="D16" s="37">
        <f>SUM(D15:D15)</f>
        <v>550700</v>
      </c>
      <c r="E16" s="38">
        <f>H16/D16*10</f>
        <v>24.055384056655168</v>
      </c>
      <c r="F16" s="39">
        <f>SUM(F15:F15)</f>
        <v>561918</v>
      </c>
      <c r="G16" s="39">
        <f>SUM(G15:G15)</f>
        <v>762812</v>
      </c>
      <c r="H16" s="39">
        <f>SUM(H15:H15)</f>
        <v>1324730</v>
      </c>
    </row>
    <row r="20" ht="15">
      <c r="D20" s="40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12</v>
      </c>
      <c r="C7" s="3" t="s">
        <v>26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4">
        <v>242210</v>
      </c>
      <c r="C15" s="35">
        <v>299760</v>
      </c>
      <c r="D15" s="35">
        <f>B15+C15</f>
        <v>541970</v>
      </c>
      <c r="E15" s="43">
        <v>2.40554</v>
      </c>
      <c r="F15" s="36">
        <v>582635</v>
      </c>
      <c r="G15" s="36">
        <v>721082</v>
      </c>
      <c r="H15" s="36">
        <f>F15+G15</f>
        <v>1303717</v>
      </c>
      <c r="I15" s="33"/>
    </row>
    <row r="16" spans="1:8" ht="15" hidden="1">
      <c r="A16" s="20">
        <v>2</v>
      </c>
      <c r="B16" s="35">
        <f>SUM(B15:B15)</f>
        <v>242210</v>
      </c>
      <c r="C16" s="35">
        <f>SUM(C15:C15)</f>
        <v>299760</v>
      </c>
      <c r="D16" s="37">
        <f>SUM(D15:D15)</f>
        <v>541970</v>
      </c>
      <c r="E16" s="38">
        <f>H16/D16*10</f>
        <v>24.055150654095243</v>
      </c>
      <c r="F16" s="39"/>
      <c r="G16" s="39"/>
      <c r="H16" s="39">
        <f>SUM(H15:H15)</f>
        <v>1303717</v>
      </c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11</v>
      </c>
      <c r="C7" s="3" t="s">
        <v>26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4">
        <v>260680</v>
      </c>
      <c r="C15" s="35">
        <v>322020</v>
      </c>
      <c r="D15" s="35">
        <f>B15+C15</f>
        <v>582700</v>
      </c>
      <c r="E15" s="43">
        <v>2.40554</v>
      </c>
      <c r="F15" s="36">
        <v>627069</v>
      </c>
      <c r="G15" s="36">
        <v>774630</v>
      </c>
      <c r="H15" s="36">
        <f>F15+G15</f>
        <v>1401699</v>
      </c>
      <c r="I15" s="33"/>
    </row>
    <row r="16" spans="1:8" ht="15" hidden="1">
      <c r="A16" s="20">
        <v>2</v>
      </c>
      <c r="B16" s="35">
        <f>SUM(B15:B15)</f>
        <v>260680</v>
      </c>
      <c r="C16" s="35">
        <f>SUM(C15:C15)</f>
        <v>322020</v>
      </c>
      <c r="D16" s="37">
        <f>SUM(D15:D15)</f>
        <v>582700</v>
      </c>
      <c r="E16" s="38">
        <f>H16/D16*10</f>
        <v>24.055242835078086</v>
      </c>
      <c r="F16" s="39">
        <f>SUM(F15:F15)</f>
        <v>627069</v>
      </c>
      <c r="G16" s="39">
        <f>SUM(G15:G15)</f>
        <v>774630</v>
      </c>
      <c r="H16" s="39">
        <f>SUM(H15:H15)</f>
        <v>1401699</v>
      </c>
    </row>
    <row r="18" spans="6:8" ht="15">
      <c r="F18" s="42"/>
      <c r="G18" s="42"/>
      <c r="H18" s="42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23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210570</v>
      </c>
      <c r="C15" s="36">
        <v>334900</v>
      </c>
      <c r="D15" s="35">
        <f>B15+C15</f>
        <v>545470</v>
      </c>
      <c r="E15" s="43">
        <v>2.40602</v>
      </c>
      <c r="F15" s="36">
        <v>506637</v>
      </c>
      <c r="G15" s="36">
        <v>805776</v>
      </c>
      <c r="H15" s="36">
        <f>F15+G15</f>
        <v>1312413</v>
      </c>
      <c r="I15" s="33"/>
    </row>
    <row r="16" spans="1:8" ht="15" hidden="1">
      <c r="A16" s="20">
        <v>2</v>
      </c>
      <c r="B16" s="35">
        <f>SUM(B15:B15)</f>
        <v>210570</v>
      </c>
      <c r="C16" s="35">
        <f>SUM(C15:C15)</f>
        <v>334900</v>
      </c>
      <c r="D16" s="37">
        <f>SUM(D15:D15)</f>
        <v>545470</v>
      </c>
      <c r="E16" s="38">
        <f>H16/D16*10</f>
        <v>24.060223293673346</v>
      </c>
      <c r="F16" s="39">
        <f>SUM(F15:F15)</f>
        <v>506637</v>
      </c>
      <c r="G16" s="39">
        <f>SUM(G15:G15)</f>
        <v>805776</v>
      </c>
      <c r="H16" s="39">
        <f>SUM(H15:H15)</f>
        <v>1312413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21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218290</v>
      </c>
      <c r="C15" s="36">
        <v>288130</v>
      </c>
      <c r="D15" s="35">
        <f>B15+C15</f>
        <v>506420</v>
      </c>
      <c r="E15" s="43">
        <v>2.40602</v>
      </c>
      <c r="F15" s="36">
        <v>525220</v>
      </c>
      <c r="G15" s="36">
        <v>693238</v>
      </c>
      <c r="H15" s="36">
        <f>F15+G15</f>
        <v>1218458</v>
      </c>
      <c r="I15" s="33"/>
    </row>
    <row r="16" spans="1:8" ht="15" hidden="1">
      <c r="A16" s="20">
        <v>2</v>
      </c>
      <c r="B16" s="35">
        <f>SUM(B15:B15)</f>
        <v>218290</v>
      </c>
      <c r="C16" s="35">
        <f>SUM(C15:C15)</f>
        <v>288130</v>
      </c>
      <c r="D16" s="37">
        <f>SUM(D15:D15)</f>
        <v>506420</v>
      </c>
      <c r="E16" s="38">
        <f>H16/D16*10</f>
        <v>24.060226689309268</v>
      </c>
      <c r="F16" s="39">
        <f>SUM(F15:F15)</f>
        <v>525220</v>
      </c>
      <c r="G16" s="39">
        <f>SUM(G15:G15)</f>
        <v>693238</v>
      </c>
      <c r="H16" s="39">
        <f>SUM(H15:H15)</f>
        <v>1218458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20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204410</v>
      </c>
      <c r="C15" s="36">
        <v>290020</v>
      </c>
      <c r="D15" s="35">
        <f>B15+C15</f>
        <v>494430</v>
      </c>
      <c r="E15" s="43">
        <v>2.40602</v>
      </c>
      <c r="F15" s="36">
        <v>491817</v>
      </c>
      <c r="G15" s="36">
        <v>698221</v>
      </c>
      <c r="H15" s="36">
        <f>F15+G15</f>
        <v>1190038</v>
      </c>
      <c r="I15" s="33"/>
    </row>
    <row r="16" spans="1:8" ht="15" hidden="1">
      <c r="A16" s="20">
        <v>2</v>
      </c>
      <c r="B16" s="35">
        <f>SUM(B15:B15)</f>
        <v>204410</v>
      </c>
      <c r="C16" s="35">
        <f>SUM(C15:C15)</f>
        <v>290020</v>
      </c>
      <c r="D16" s="37">
        <f>SUM(D15:D15)</f>
        <v>494430</v>
      </c>
      <c r="E16" s="38">
        <f>H16/D16*10</f>
        <v>24.068887405699492</v>
      </c>
      <c r="F16" s="39">
        <f>SUM(F15:F15)</f>
        <v>491817</v>
      </c>
      <c r="G16" s="39">
        <f>SUM(G15:G15)</f>
        <v>698221</v>
      </c>
      <c r="H16" s="39">
        <f>SUM(H15:H15)</f>
        <v>1190038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3">
      <selection activeCell="A15" sqref="A15:H15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19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172920</v>
      </c>
      <c r="C15" s="36">
        <v>247940</v>
      </c>
      <c r="D15" s="35">
        <f>B15+C15</f>
        <v>420860</v>
      </c>
      <c r="E15" s="43">
        <v>2.40602</v>
      </c>
      <c r="F15" s="36">
        <v>416060</v>
      </c>
      <c r="G15" s="36">
        <v>596554</v>
      </c>
      <c r="H15" s="36">
        <f>F15+G15</f>
        <v>1012614</v>
      </c>
      <c r="I15" s="33"/>
    </row>
    <row r="16" spans="1:8" ht="15" hidden="1">
      <c r="A16" s="20">
        <v>2</v>
      </c>
      <c r="B16" s="35">
        <f>SUM(B15:B15)</f>
        <v>172920</v>
      </c>
      <c r="C16" s="35">
        <f>SUM(C15:C15)</f>
        <v>247940</v>
      </c>
      <c r="D16" s="37">
        <f>SUM(D15:D15)</f>
        <v>420860</v>
      </c>
      <c r="E16" s="38">
        <f>H16/D16*10</f>
        <v>24.060590220025663</v>
      </c>
      <c r="F16" s="39">
        <f>SUM(F15:F15)</f>
        <v>416060</v>
      </c>
      <c r="G16" s="39">
        <f>SUM(G15:G15)</f>
        <v>596554</v>
      </c>
      <c r="H16" s="39">
        <f>SUM(H15:H15)</f>
        <v>1012614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M31" sqref="M31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18</v>
      </c>
      <c r="C7" s="3" t="s">
        <v>26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163620</v>
      </c>
      <c r="C15" s="36">
        <v>266540</v>
      </c>
      <c r="D15" s="35">
        <f>B15+C15</f>
        <v>430160</v>
      </c>
      <c r="E15" s="43">
        <v>2.40602</v>
      </c>
      <c r="F15" s="36">
        <v>393673</v>
      </c>
      <c r="G15" s="36">
        <v>641304</v>
      </c>
      <c r="H15" s="36">
        <f>F15+G15</f>
        <v>1034977</v>
      </c>
      <c r="I15" s="33"/>
    </row>
    <row r="16" spans="1:8" ht="15" hidden="1">
      <c r="A16" s="20">
        <v>2</v>
      </c>
      <c r="B16" s="35">
        <f>SUM(B15:B15)</f>
        <v>163620</v>
      </c>
      <c r="C16" s="35">
        <f>SUM(C15:C15)</f>
        <v>266540</v>
      </c>
      <c r="D16" s="37">
        <f>SUM(D15:D15)</f>
        <v>430160</v>
      </c>
      <c r="E16" s="38">
        <f>H16/D16*10</f>
        <v>24.060279895852705</v>
      </c>
      <c r="F16" s="39">
        <f>SUM(F15:F15)</f>
        <v>393673</v>
      </c>
      <c r="G16" s="39">
        <f>SUM(G15:G15)</f>
        <v>641304</v>
      </c>
      <c r="H16" s="39">
        <f>SUM(H15:H15)</f>
        <v>1034977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17</v>
      </c>
      <c r="C7" s="3" t="s">
        <v>26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27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161400</v>
      </c>
      <c r="C15" s="36">
        <v>244440</v>
      </c>
      <c r="D15" s="35">
        <f>B15+C15</f>
        <v>405840</v>
      </c>
      <c r="E15" s="43">
        <v>2.40554</v>
      </c>
      <c r="F15" s="36">
        <v>388245</v>
      </c>
      <c r="G15" s="36">
        <v>588009</v>
      </c>
      <c r="H15" s="36">
        <f>F15+G15</f>
        <v>976254</v>
      </c>
      <c r="I15" s="33"/>
    </row>
    <row r="16" spans="1:8" ht="15" hidden="1">
      <c r="A16" s="20">
        <v>2</v>
      </c>
      <c r="B16" s="35">
        <f>SUM(B15:B15)</f>
        <v>161400</v>
      </c>
      <c r="C16" s="35">
        <f>SUM(C15:C15)</f>
        <v>244440</v>
      </c>
      <c r="D16" s="37">
        <f>SUM(D15:D15)</f>
        <v>405840</v>
      </c>
      <c r="E16" s="38">
        <f>H16/D16*10</f>
        <v>24.05514488468362</v>
      </c>
      <c r="F16" s="39">
        <f>SUM(F15:F15)</f>
        <v>388245</v>
      </c>
      <c r="G16" s="39">
        <f>SUM(G15:G15)</f>
        <v>588009</v>
      </c>
      <c r="H16" s="39">
        <f>SUM(H15:H15)</f>
        <v>976254</v>
      </c>
    </row>
    <row r="18" spans="3:8" ht="15">
      <c r="C18" s="41"/>
      <c r="D18" s="40"/>
      <c r="E18" s="44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16</v>
      </c>
      <c r="C7" s="3" t="s">
        <v>26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27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4">
        <v>154080</v>
      </c>
      <c r="C15" s="35">
        <v>297430</v>
      </c>
      <c r="D15" s="35">
        <f>B15+C15</f>
        <v>451510</v>
      </c>
      <c r="E15" s="43">
        <v>2.40554</v>
      </c>
      <c r="F15" s="36">
        <v>370655</v>
      </c>
      <c r="G15" s="36">
        <v>715483</v>
      </c>
      <c r="H15" s="36">
        <f>F15+G15</f>
        <v>1086138</v>
      </c>
      <c r="I15" s="33"/>
    </row>
    <row r="16" spans="1:8" ht="15" hidden="1">
      <c r="A16" s="20">
        <v>2</v>
      </c>
      <c r="B16" s="35">
        <f>SUM(B15:B15)</f>
        <v>154080</v>
      </c>
      <c r="C16" s="35">
        <f>SUM(C15:C15)</f>
        <v>297430</v>
      </c>
      <c r="D16" s="37">
        <f>SUM(D15:D15)</f>
        <v>451510</v>
      </c>
      <c r="E16" s="38">
        <f>H16/D16*10</f>
        <v>24.0556798299041</v>
      </c>
      <c r="F16" s="39">
        <f>SUM(F15:F15)</f>
        <v>370655</v>
      </c>
      <c r="G16" s="39">
        <f>SUM(G15:G15)</f>
        <v>715483</v>
      </c>
      <c r="H16" s="39">
        <f>SUM(H15:H15)</f>
        <v>1086138</v>
      </c>
    </row>
    <row r="18" spans="3:5" ht="15">
      <c r="C18" s="41"/>
      <c r="D18" s="40"/>
      <c r="E18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15</v>
      </c>
      <c r="C7" s="3" t="s">
        <v>26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4">
        <v>193650</v>
      </c>
      <c r="C15" s="35">
        <v>268240</v>
      </c>
      <c r="D15" s="35">
        <f>B15+C15</f>
        <v>461890</v>
      </c>
      <c r="E15" s="43">
        <v>2.40554</v>
      </c>
      <c r="F15" s="36">
        <v>465826</v>
      </c>
      <c r="G15" s="36">
        <v>645256</v>
      </c>
      <c r="H15" s="36">
        <f>F15+G15</f>
        <v>1111082</v>
      </c>
      <c r="I15" s="33"/>
    </row>
    <row r="16" spans="1:8" ht="15" hidden="1">
      <c r="A16" s="20">
        <v>2</v>
      </c>
      <c r="B16" s="35">
        <f>SUM(B15:B15)</f>
        <v>193650</v>
      </c>
      <c r="C16" s="35">
        <f>SUM(C15:C15)</f>
        <v>268240</v>
      </c>
      <c r="D16" s="37">
        <f>SUM(D15:D15)</f>
        <v>461890</v>
      </c>
      <c r="E16" s="38">
        <f>H16/D16*10</f>
        <v>24.055121349238995</v>
      </c>
      <c r="F16" s="39">
        <f>SUM(F15:F15)</f>
        <v>465826</v>
      </c>
      <c r="G16" s="39">
        <f>SUM(G15:G15)</f>
        <v>645256</v>
      </c>
      <c r="H16" s="39">
        <f>SUM(H15:H15)</f>
        <v>1111082</v>
      </c>
    </row>
    <row r="18" spans="4:5" ht="15">
      <c r="D18" s="40"/>
      <c r="E18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2020-01-10T04:58:15Z</dcterms:modified>
  <cp:category/>
  <cp:version/>
  <cp:contentType/>
  <cp:contentStatus/>
</cp:coreProperties>
</file>