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  <sheet name="ноябрь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<sst xmlns="http://schemas.openxmlformats.org/spreadsheetml/2006/main" count="228" uniqueCount="29">
  <si>
    <t>№</t>
  </si>
  <si>
    <t>пп</t>
  </si>
  <si>
    <t>Кол-во</t>
  </si>
  <si>
    <t>(объем)</t>
  </si>
  <si>
    <t>Стоимость</t>
  </si>
  <si>
    <t>всего</t>
  </si>
  <si>
    <t>Приложение № 11м</t>
  </si>
  <si>
    <t>январь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</si>
  <si>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 в целях компенсации потерь электрической энергии</t>
  </si>
  <si>
    <t>за</t>
  </si>
  <si>
    <t>(кВт.ч)</t>
  </si>
  <si>
    <t>Цена</t>
  </si>
  <si>
    <t xml:space="preserve"> (тариф)</t>
  </si>
  <si>
    <t xml:space="preserve"> руб./кВт.ч</t>
  </si>
  <si>
    <t>руб. (без НДС)</t>
  </si>
  <si>
    <t>руб. (с НДС)</t>
  </si>
  <si>
    <t>Информация МУП "МПОЭ" г.Трехгорного об объеме и стоимости электрической энергии (мощности), приобретенной по каждому договору купли-продажи (поставки) электрической энергии (мощности), в целях компенсации потерь электрической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</si>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</sst>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  <numFmt numFmtId="174" formatCode="0.00000000"/>
    <numFmt numFmtId="175" formatCode="0.0000000"/>
    <numFmt numFmtId="176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indent="4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8" xfId="0" applyFont="1" applyBorder="1" applyAlignment="1">
      <alignment/>
    </xf>
    <xf numFmtId="3" fontId="2" fillId="0" borderId="14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172" fontId="40" fillId="0" borderId="14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1" fillId="0" borderId="17" xfId="0" applyFont="1" applyBorder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858893</v>
      </c>
      <c r="C11" s="21">
        <f>D11/B11</f>
        <v>2.1193577896198947</v>
      </c>
      <c r="D11" s="22">
        <v>1820301.57</v>
      </c>
      <c r="E11" s="23">
        <f>D11*1.18</f>
        <v>2147955.8526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18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712349</v>
      </c>
      <c r="C11" s="21">
        <f>D11/B11</f>
        <v>1.9734666574951323</v>
      </c>
      <c r="D11" s="22">
        <v>1405797</v>
      </c>
      <c r="E11" s="23">
        <f>D11*1.18</f>
        <v>1658840.46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510618</v>
      </c>
      <c r="C11" s="21">
        <f>D11/B11</f>
        <v>2.221970239983706</v>
      </c>
      <c r="D11" s="22">
        <v>1134578</v>
      </c>
      <c r="E11" s="23">
        <f>D11*1.18</f>
        <v>1338802.04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8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7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8">
        <v>1</v>
      </c>
      <c r="B11" s="18">
        <f>577010+116665</f>
        <v>693675</v>
      </c>
      <c r="C11" s="19">
        <f>D11/B11</f>
        <v>1.8543069304789708</v>
      </c>
      <c r="D11" s="18">
        <f>1075373.54+210912.82</f>
        <v>1286286.36</v>
      </c>
      <c r="E11" s="18">
        <f>D11*1.18</f>
        <v>1517817.9048000001</v>
      </c>
    </row>
    <row r="12" spans="1:5" ht="15">
      <c r="A12" s="17"/>
      <c r="B12" s="17"/>
      <c r="C12" s="17"/>
      <c r="D12" s="17"/>
      <c r="E12" s="17"/>
    </row>
    <row r="15" ht="15">
      <c r="I15" s="26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26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f>671776</f>
        <v>671776</v>
      </c>
      <c r="C11" s="21">
        <f>D11/B11</f>
        <v>2.279181631972562</v>
      </c>
      <c r="D11" s="22">
        <v>1531099.52</v>
      </c>
      <c r="E11" s="23">
        <f>D11*1.18</f>
        <v>1806697.4335999999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710937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25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743432</v>
      </c>
      <c r="C11" s="21">
        <f>D11/B11</f>
        <v>2.3199614759655223</v>
      </c>
      <c r="D11" s="22">
        <v>1724733.6</v>
      </c>
      <c r="E11" s="23">
        <f>D11*1.18</f>
        <v>2035185.648</v>
      </c>
    </row>
    <row r="12" spans="1:5" ht="15.75" hidden="1">
      <c r="A12" s="7"/>
      <c r="B12" s="20"/>
      <c r="C12" s="21"/>
      <c r="D12" s="22"/>
      <c r="E12" s="23"/>
    </row>
    <row r="13" spans="1:5" ht="15">
      <c r="A13" s="17"/>
      <c r="B13" s="17"/>
      <c r="C13" s="17"/>
      <c r="D13" s="17"/>
      <c r="E13" s="17"/>
    </row>
    <row r="15" spans="2:4" ht="15">
      <c r="B15" s="28"/>
      <c r="C15" s="30"/>
      <c r="D15" s="29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24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f>457708+195441</f>
        <v>653149</v>
      </c>
      <c r="C11" s="21">
        <f>D11/B11</f>
        <v>2.427729966669167</v>
      </c>
      <c r="D11" s="22">
        <f>1115448.13+470221.27</f>
        <v>1585669.4</v>
      </c>
      <c r="E11" s="23">
        <f>D11*1.18</f>
        <v>1871089.8919999998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23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435828</v>
      </c>
      <c r="C11" s="21">
        <f>D11/B11</f>
        <v>2.2371784281872666</v>
      </c>
      <c r="D11" s="22">
        <v>975025</v>
      </c>
      <c r="E11" s="23">
        <f>D11*1.18</f>
        <v>1150529.5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22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27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311589</v>
      </c>
      <c r="C11" s="21">
        <f>D11/B11</f>
        <v>2.247559990885429</v>
      </c>
      <c r="D11" s="22">
        <v>700314.97</v>
      </c>
      <c r="E11" s="23">
        <f>D11*1.18</f>
        <v>826371.6645999999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21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259091</v>
      </c>
      <c r="C11" s="21">
        <f>D11/B11</f>
        <v>2.0494300072175413</v>
      </c>
      <c r="D11" s="22">
        <v>530988.87</v>
      </c>
      <c r="E11" s="23">
        <f>D11*1.18</f>
        <v>626566.8666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20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f>579168</f>
        <v>579168</v>
      </c>
      <c r="C11" s="21">
        <f>D11/B11</f>
        <v>2.1248998390795073</v>
      </c>
      <c r="D11" s="22">
        <v>1230673.99</v>
      </c>
      <c r="E11" s="23">
        <f>D11*1.18</f>
        <v>1452195.3081999999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3" width="12.421875" style="1" customWidth="1"/>
    <col min="4" max="4" width="14.8515625" style="1" customWidth="1"/>
    <col min="5" max="5" width="14.140625" style="1" customWidth="1"/>
    <col min="6" max="16384" width="9.140625" style="1" customWidth="1"/>
  </cols>
  <sheetData>
    <row r="1" spans="1:5" ht="60.75" customHeight="1">
      <c r="A1" s="31" t="s">
        <v>16</v>
      </c>
      <c r="B1" s="31"/>
      <c r="C1" s="31"/>
      <c r="D1" s="31"/>
      <c r="E1" s="31"/>
    </row>
    <row r="2" spans="2:5" ht="6.75" customHeight="1">
      <c r="B2" s="2"/>
      <c r="C2" s="2"/>
      <c r="D2" s="2"/>
      <c r="E2" s="2"/>
    </row>
    <row r="3" spans="2:5" ht="18.75">
      <c r="B3" s="24" t="s">
        <v>9</v>
      </c>
      <c r="C3" s="24" t="s">
        <v>19</v>
      </c>
      <c r="D3" s="25" t="s">
        <v>28</v>
      </c>
      <c r="E3" s="2"/>
    </row>
    <row r="4" ht="8.25" customHeight="1"/>
    <row r="5" ht="15.75">
      <c r="D5" s="3" t="s">
        <v>6</v>
      </c>
    </row>
    <row r="6" spans="1:5" ht="15.75">
      <c r="A6" s="4" t="s">
        <v>0</v>
      </c>
      <c r="B6" s="5" t="s">
        <v>2</v>
      </c>
      <c r="C6" s="5" t="s">
        <v>11</v>
      </c>
      <c r="D6" s="5" t="s">
        <v>4</v>
      </c>
      <c r="E6" s="6" t="s">
        <v>4</v>
      </c>
    </row>
    <row r="7" spans="1:5" ht="15.75">
      <c r="A7" s="7" t="s">
        <v>1</v>
      </c>
      <c r="B7" s="8" t="s">
        <v>3</v>
      </c>
      <c r="C7" s="8" t="s">
        <v>12</v>
      </c>
      <c r="D7" s="8" t="s">
        <v>5</v>
      </c>
      <c r="E7" s="9" t="s">
        <v>5</v>
      </c>
    </row>
    <row r="8" spans="1:5" ht="15.75">
      <c r="A8" s="10"/>
      <c r="B8" s="8" t="s">
        <v>10</v>
      </c>
      <c r="C8" s="8" t="s">
        <v>13</v>
      </c>
      <c r="D8" s="8" t="s">
        <v>14</v>
      </c>
      <c r="E8" s="9" t="s">
        <v>15</v>
      </c>
    </row>
    <row r="9" spans="1:5" s="13" customFormat="1" ht="12">
      <c r="A9" s="11">
        <v>1</v>
      </c>
      <c r="B9" s="11">
        <v>2</v>
      </c>
      <c r="C9" s="12">
        <v>3</v>
      </c>
      <c r="D9" s="12">
        <v>4</v>
      </c>
      <c r="E9" s="12">
        <v>5</v>
      </c>
    </row>
    <row r="10" spans="1:5" ht="15">
      <c r="A10" s="14"/>
      <c r="B10" s="15"/>
      <c r="C10" s="15"/>
      <c r="D10" s="15"/>
      <c r="E10" s="16"/>
    </row>
    <row r="11" spans="1:5" ht="15.75">
      <c r="A11" s="7">
        <v>1</v>
      </c>
      <c r="B11" s="20">
        <v>405146</v>
      </c>
      <c r="C11" s="21">
        <f>D11/B11</f>
        <v>2.258270006368075</v>
      </c>
      <c r="D11" s="22">
        <v>914929.06</v>
      </c>
      <c r="E11" s="23">
        <f>D11*1.18</f>
        <v>1079616.2908</v>
      </c>
    </row>
    <row r="12" spans="1:5" ht="15">
      <c r="A12" s="17"/>
      <c r="B12" s="17"/>
      <c r="C12" s="17"/>
      <c r="D12" s="17"/>
      <c r="E12" s="17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2018-01-19T03:46:48Z</dcterms:modified>
  <cp:category/>
  <cp:version/>
  <cp:contentType/>
  <cp:contentStatus/>
</cp:coreProperties>
</file>