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екабрь" sheetId="1" r:id="rId1"/>
    <sheet name="ноябрь" sheetId="2" r:id="rId2"/>
    <sheet name="октябрь" sheetId="3" r:id="rId3"/>
    <sheet name="сентябрь" sheetId="4" r:id="rId4"/>
    <sheet name="август" sheetId="5" r:id="rId5"/>
    <sheet name="июль" sheetId="6" r:id="rId6"/>
    <sheet name="июнь" sheetId="7" r:id="rId7"/>
    <sheet name="май" sheetId="8" r:id="rId8"/>
    <sheet name="апрель" sheetId="9" r:id="rId9"/>
    <sheet name="март" sheetId="10" r:id="rId10"/>
    <sheet name="февраль" sheetId="11" r:id="rId11"/>
    <sheet name="январь" sheetId="12" r:id="rId12"/>
  </sheets>
  <definedNames/>
  <calcPr fullCalcOnLoad="1"/>
</workbook>
</file>

<file path=xl/sharedStrings.xml><?xml version="1.0" encoding="utf-8"?>
<sst xmlns="http://schemas.openxmlformats.org/spreadsheetml/2006/main" count="228" uniqueCount="29">
  <si>
    <t>№</t>
  </si>
  <si>
    <t>пп</t>
  </si>
  <si>
    <t>Кол-во</t>
  </si>
  <si>
    <t>(объем)</t>
  </si>
  <si>
    <t>Стоимость</t>
  </si>
  <si>
    <t>всего</t>
  </si>
  <si>
    <t>Приложение № 11м</t>
  </si>
  <si>
    <t>январь</t>
  </si>
  <si>
    <t>Информация МУП "МПОЭ" г.Трехгорного об объеме и стоимости электрической энергии (мощности), приобретенной по каждому договору купли-продажи (поставки) электрической энергии (мощности) в целях компенсации потерь электрической энергии</t>
  </si>
  <si>
    <t>за</t>
  </si>
  <si>
    <t>(кВт.ч)</t>
  </si>
  <si>
    <t>Цена</t>
  </si>
  <si>
    <t xml:space="preserve"> (тариф)</t>
  </si>
  <si>
    <t xml:space="preserve"> руб./кВт.ч</t>
  </si>
  <si>
    <t>руб. (без НДС)</t>
  </si>
  <si>
    <t>руб. (с НДС)</t>
  </si>
  <si>
    <t>Информация МУП "МПОЭ" г.Трехгорного об объеме и стоимости электрической энергии (мощности), приобретенной по каждому договору купли-продажи (поставки) электрической энергии (мощности), в целях компенсации потерь электрической энергии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</si>
  <si>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</si>
  <si>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</si>
  <si>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</si>
  <si>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</si>
  <si>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</si>
  <si>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</si>
  <si>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</si>
  <si>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</si>
  <si>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</si>
  <si>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</si>
  <si>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</si>
  <si>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2018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</si>
</sst>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00"/>
    <numFmt numFmtId="174" formatCode="0.00000000"/>
    <numFmt numFmtId="175" formatCode="0.0000000"/>
    <numFmt numFmtId="176" formatCode="0.0000"/>
    <numFmt numFmtId="177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 indent="4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3" xfId="0" applyFont="1" applyBorder="1" applyAlignment="1">
      <alignment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8" xfId="0" applyFont="1" applyBorder="1" applyAlignment="1">
      <alignment/>
    </xf>
    <xf numFmtId="3" fontId="2" fillId="0" borderId="14" xfId="0" applyNumberFormat="1" applyFont="1" applyBorder="1" applyAlignment="1">
      <alignment/>
    </xf>
    <xf numFmtId="173" fontId="2" fillId="0" borderId="14" xfId="0" applyNumberFormat="1" applyFont="1" applyBorder="1" applyAlignment="1">
      <alignment/>
    </xf>
    <xf numFmtId="3" fontId="40" fillId="0" borderId="14" xfId="0" applyNumberFormat="1" applyFont="1" applyBorder="1" applyAlignment="1">
      <alignment/>
    </xf>
    <xf numFmtId="172" fontId="40" fillId="0" borderId="14" xfId="0" applyNumberFormat="1" applyFont="1" applyBorder="1" applyAlignment="1">
      <alignment/>
    </xf>
    <xf numFmtId="4" fontId="40" fillId="0" borderId="14" xfId="0" applyNumberFormat="1" applyFont="1" applyBorder="1" applyAlignment="1">
      <alignment/>
    </xf>
    <xf numFmtId="4" fontId="40" fillId="0" borderId="15" xfId="0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1" fillId="0" borderId="17" xfId="0" applyFont="1" applyBorder="1" applyAlignment="1">
      <alignment/>
    </xf>
    <xf numFmtId="3" fontId="3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172" fontId="39" fillId="0" borderId="0" xfId="0" applyNumberFormat="1" applyFont="1" applyAlignment="1">
      <alignment/>
    </xf>
    <xf numFmtId="3" fontId="40" fillId="0" borderId="15" xfId="0" applyNumberFormat="1" applyFont="1" applyBorder="1" applyAlignment="1">
      <alignment/>
    </xf>
    <xf numFmtId="0" fontId="39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9.14062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2" t="s">
        <v>16</v>
      </c>
      <c r="B1" s="32"/>
      <c r="C1" s="32"/>
      <c r="D1" s="32"/>
      <c r="E1" s="32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27</v>
      </c>
      <c r="D3" s="25" t="s">
        <v>28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7">
        <v>1</v>
      </c>
      <c r="B11" s="20">
        <v>1208092</v>
      </c>
      <c r="C11" s="21">
        <f>D11/B11</f>
        <v>2.206340485658377</v>
      </c>
      <c r="D11" s="22">
        <v>2665462.29</v>
      </c>
      <c r="E11" s="23">
        <f>D11*1.18</f>
        <v>3145245.5022</v>
      </c>
    </row>
    <row r="12" spans="1:5" ht="15">
      <c r="A12" s="17"/>
      <c r="B12" s="17"/>
      <c r="C12" s="17"/>
      <c r="D12" s="17"/>
      <c r="E12" s="17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9.14062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2" t="s">
        <v>16</v>
      </c>
      <c r="B1" s="32"/>
      <c r="C1" s="32"/>
      <c r="D1" s="32"/>
      <c r="E1" s="32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18</v>
      </c>
      <c r="D3" s="25" t="s">
        <v>28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7">
        <v>1</v>
      </c>
      <c r="B11" s="20">
        <v>314968</v>
      </c>
      <c r="C11" s="21">
        <f>D11/B11</f>
        <v>2.0770699880622794</v>
      </c>
      <c r="D11" s="22">
        <v>654210.58</v>
      </c>
      <c r="E11" s="23">
        <f>D11*1.18</f>
        <v>771968.4844</v>
      </c>
    </row>
    <row r="12" spans="1:5" ht="15">
      <c r="A12" s="17"/>
      <c r="B12" s="17"/>
      <c r="C12" s="17"/>
      <c r="D12" s="17"/>
      <c r="E12" s="17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9.14062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2" t="s">
        <v>16</v>
      </c>
      <c r="B1" s="32"/>
      <c r="C1" s="32"/>
      <c r="D1" s="32"/>
      <c r="E1" s="32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17</v>
      </c>
      <c r="D3" s="25" t="s">
        <v>28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7">
        <v>1</v>
      </c>
      <c r="B11" s="20">
        <v>508088</v>
      </c>
      <c r="C11" s="21">
        <f>D11/B11</f>
        <v>2.2280999944891438</v>
      </c>
      <c r="D11" s="20">
        <v>1132070.87</v>
      </c>
      <c r="E11" s="31">
        <f>D11*1.18</f>
        <v>1335843.6266</v>
      </c>
    </row>
    <row r="12" spans="1:5" ht="15">
      <c r="A12" s="17"/>
      <c r="B12" s="17"/>
      <c r="C12" s="17"/>
      <c r="D12" s="17"/>
      <c r="E12" s="17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9.14062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2" t="s">
        <v>8</v>
      </c>
      <c r="B1" s="32"/>
      <c r="C1" s="32"/>
      <c r="D1" s="32"/>
      <c r="E1" s="32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7</v>
      </c>
      <c r="D3" s="25" t="s">
        <v>28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8">
        <v>1</v>
      </c>
      <c r="B11" s="18">
        <v>268000</v>
      </c>
      <c r="C11" s="19">
        <f>D11/B11</f>
        <v>2.17746</v>
      </c>
      <c r="D11" s="18">
        <v>583559.28</v>
      </c>
      <c r="E11" s="18">
        <f>D11*1.18</f>
        <v>688599.9504</v>
      </c>
    </row>
    <row r="12" spans="1:5" ht="15">
      <c r="A12" s="17"/>
      <c r="B12" s="17"/>
      <c r="C12" s="17"/>
      <c r="D12" s="17"/>
      <c r="E12" s="17"/>
    </row>
    <row r="15" ht="15">
      <c r="I15" s="26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9.14062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2" t="s">
        <v>16</v>
      </c>
      <c r="B1" s="32"/>
      <c r="C1" s="32"/>
      <c r="D1" s="32"/>
      <c r="E1" s="32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26</v>
      </c>
      <c r="D3" s="25" t="s">
        <v>28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7">
        <v>1</v>
      </c>
      <c r="B11" s="20">
        <v>759462</v>
      </c>
      <c r="C11" s="21">
        <f>D11/B11</f>
        <v>2.319082218728521</v>
      </c>
      <c r="D11" s="22">
        <v>1761254.82</v>
      </c>
      <c r="E11" s="23">
        <f>D11*1.18</f>
        <v>2078280.6876</v>
      </c>
    </row>
    <row r="12" spans="1:5" ht="15">
      <c r="A12" s="17"/>
      <c r="B12" s="17"/>
      <c r="C12" s="17"/>
      <c r="D12" s="17"/>
      <c r="E12" s="17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2.710937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2" t="s">
        <v>16</v>
      </c>
      <c r="B1" s="32"/>
      <c r="C1" s="32"/>
      <c r="D1" s="32"/>
      <c r="E1" s="32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25</v>
      </c>
      <c r="D3" s="25" t="s">
        <v>28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7">
        <v>1</v>
      </c>
      <c r="B11" s="20">
        <v>557501</v>
      </c>
      <c r="C11" s="21">
        <f>D11/B11</f>
        <v>2.373219994224226</v>
      </c>
      <c r="D11" s="22">
        <v>1323072.52</v>
      </c>
      <c r="E11" s="23">
        <f>D11*1.18</f>
        <v>1561225.5736</v>
      </c>
    </row>
    <row r="12" spans="1:5" ht="15.75" hidden="1">
      <c r="A12" s="7"/>
      <c r="B12" s="20"/>
      <c r="C12" s="21"/>
      <c r="D12" s="22"/>
      <c r="E12" s="23"/>
    </row>
    <row r="13" spans="1:5" ht="15">
      <c r="A13" s="17"/>
      <c r="B13" s="17"/>
      <c r="C13" s="17"/>
      <c r="D13" s="17"/>
      <c r="E13" s="17"/>
    </row>
    <row r="15" spans="2:4" ht="15">
      <c r="B15" s="28"/>
      <c r="C15" s="30"/>
      <c r="D15" s="29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9.14062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2" t="s">
        <v>16</v>
      </c>
      <c r="B1" s="32"/>
      <c r="C1" s="32"/>
      <c r="D1" s="32"/>
      <c r="E1" s="32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24</v>
      </c>
      <c r="D3" s="25" t="s">
        <v>28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7">
        <v>1</v>
      </c>
      <c r="B11" s="20">
        <v>338190</v>
      </c>
      <c r="C11" s="21">
        <f>D11/B11</f>
        <v>2.535080014193205</v>
      </c>
      <c r="D11" s="22">
        <v>857338.71</v>
      </c>
      <c r="E11" s="23">
        <f>D11*1.18</f>
        <v>1011659.6778</v>
      </c>
    </row>
    <row r="12" spans="1:5" ht="15">
      <c r="A12" s="17"/>
      <c r="B12" s="17"/>
      <c r="C12" s="17"/>
      <c r="D12" s="17"/>
      <c r="E12" s="17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9.14062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2" t="s">
        <v>16</v>
      </c>
      <c r="B1" s="32"/>
      <c r="C1" s="32"/>
      <c r="D1" s="32"/>
      <c r="E1" s="32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23</v>
      </c>
      <c r="D3" s="25" t="s">
        <v>28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7">
        <v>1</v>
      </c>
      <c r="B11" s="20">
        <v>283462</v>
      </c>
      <c r="C11" s="21">
        <f>D11/B11</f>
        <v>2.210840006773395</v>
      </c>
      <c r="D11" s="22">
        <v>626689.13</v>
      </c>
      <c r="E11" s="23">
        <f>D11*1.18</f>
        <v>739493.1734</v>
      </c>
    </row>
    <row r="12" spans="1:5" ht="15">
      <c r="A12" s="17"/>
      <c r="B12" s="17"/>
      <c r="C12" s="17"/>
      <c r="D12" s="17"/>
      <c r="E12" s="17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9.14062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2" t="s">
        <v>16</v>
      </c>
      <c r="B1" s="32"/>
      <c r="C1" s="32"/>
      <c r="D1" s="32"/>
      <c r="E1" s="32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22</v>
      </c>
      <c r="D3" s="25" t="s">
        <v>28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27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7">
        <v>1</v>
      </c>
      <c r="B11" s="20">
        <f>443758</f>
        <v>443758</v>
      </c>
      <c r="C11" s="21">
        <f>D11/B11</f>
        <v>2.148853812212963</v>
      </c>
      <c r="D11" s="22">
        <v>953571.07</v>
      </c>
      <c r="E11" s="23">
        <f>D11*1.18</f>
        <v>1125213.8625999999</v>
      </c>
    </row>
    <row r="12" spans="1:5" ht="15">
      <c r="A12" s="17"/>
      <c r="B12" s="17"/>
      <c r="C12" s="17"/>
      <c r="D12" s="17"/>
      <c r="E12" s="17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9.14062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2" t="s">
        <v>16</v>
      </c>
      <c r="B1" s="32"/>
      <c r="C1" s="32"/>
      <c r="D1" s="32"/>
      <c r="E1" s="32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21</v>
      </c>
      <c r="D3" s="25" t="s">
        <v>28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7">
        <v>1</v>
      </c>
      <c r="B11" s="20"/>
      <c r="C11" s="21" t="e">
        <f>D11/B11</f>
        <v>#DIV/0!</v>
      </c>
      <c r="D11" s="22"/>
      <c r="E11" s="23">
        <f>D11*1.18</f>
        <v>0</v>
      </c>
    </row>
    <row r="12" spans="1:5" ht="15">
      <c r="A12" s="17"/>
      <c r="B12" s="17"/>
      <c r="C12" s="17"/>
      <c r="D12" s="17"/>
      <c r="E12" s="17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9.14062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2" t="s">
        <v>16</v>
      </c>
      <c r="B1" s="32"/>
      <c r="C1" s="32"/>
      <c r="D1" s="32"/>
      <c r="E1" s="32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20</v>
      </c>
      <c r="D3" s="25" t="s">
        <v>28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7">
        <v>1</v>
      </c>
      <c r="B11" s="20">
        <v>117147</v>
      </c>
      <c r="C11" s="21">
        <f>D11/B11</f>
        <v>2.161020000512177</v>
      </c>
      <c r="D11" s="22">
        <v>253157.01</v>
      </c>
      <c r="E11" s="23">
        <f>D11*1.18</f>
        <v>298725.2718</v>
      </c>
    </row>
    <row r="12" spans="1:5" ht="15">
      <c r="A12" s="17"/>
      <c r="B12" s="17"/>
      <c r="C12" s="17"/>
      <c r="D12" s="17"/>
      <c r="E12" s="17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9.14062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2" t="s">
        <v>16</v>
      </c>
      <c r="B1" s="32"/>
      <c r="C1" s="32"/>
      <c r="D1" s="32"/>
      <c r="E1" s="32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19</v>
      </c>
      <c r="D3" s="25" t="s">
        <v>28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7">
        <v>1</v>
      </c>
      <c r="B11" s="20">
        <v>158637</v>
      </c>
      <c r="C11" s="21">
        <f>D11/B11</f>
        <v>2.205350012922584</v>
      </c>
      <c r="D11" s="22">
        <v>349850.11</v>
      </c>
      <c r="E11" s="23">
        <f>D11*1.18</f>
        <v>412823.12979999994</v>
      </c>
    </row>
    <row r="12" spans="1:5" ht="15">
      <c r="A12" s="17"/>
      <c r="B12" s="17"/>
      <c r="C12" s="17"/>
      <c r="D12" s="17"/>
      <c r="E12" s="17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2019-01-16T10:51:12Z</dcterms:modified>
  <cp:category/>
  <cp:version/>
  <cp:contentType/>
  <cp:contentStatus/>
</cp:coreProperties>
</file>