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 (2)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<sst xmlns="http://schemas.openxmlformats.org/spreadsheetml/2006/main" count="105" uniqueCount="85">
  <si>
    <t>Форма №2</t>
  </si>
  <si>
    <t>Приложение №5 к Приказу ФАС России от 23.12.2011</t>
  </si>
  <si>
    <t>ИНФОРМАЦИЯ</t>
  </si>
  <si>
    <t>О СПОСОБАХ ПРИОБРЕТЕНИЯ, СТОИМОСТИ И ОБ ОБЪЕМАХ ТОВАРОВ,</t>
  </si>
  <si>
    <t>НЕОБХОДИМЫХ ДЛЯ ОКАЗАНИЯ УСЛУГ ПО ТРАНСПОРТИРОВКЕ ГАЗА</t>
  </si>
  <si>
    <t>ПО ГАЗОРАСПРЕДЕЛИТЕЛЬНЫМ СЕТЯМ</t>
  </si>
  <si>
    <t>№ п/п</t>
  </si>
  <si>
    <t>Наименование газораспределитель-ной сети</t>
  </si>
  <si>
    <t>Зона входа в газораспределитель-ную сеть</t>
  </si>
  <si>
    <t>Зона выхода из газораспределитель-ной сети</t>
  </si>
  <si>
    <t>Виды (группы) товаров (работ, услуг), необходимых для оказания услуг по транспортировке газа по газораспределительной сети*</t>
  </si>
  <si>
    <t>Объемы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газораспределительной сети</t>
  </si>
  <si>
    <t>Стоимость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газораспределительной сети*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</si>
  <si>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газораспределительной сети</t>
  </si>
  <si>
    <t>Материальные затраты, в т.ч.:</t>
  </si>
  <si>
    <t>теплоэнергия;</t>
  </si>
  <si>
    <t>электроэнергия;</t>
  </si>
  <si>
    <t>водоснабжение;</t>
  </si>
  <si>
    <t>ГСМ;</t>
  </si>
  <si>
    <t>запчасти;</t>
  </si>
  <si>
    <t>Прочие затраты , в т.ч.:</t>
  </si>
  <si>
    <t>аренда газопроводов;</t>
  </si>
  <si>
    <t>аренда зданий и помещений;</t>
  </si>
  <si>
    <t>аренда автотранспорта;</t>
  </si>
  <si>
    <t xml:space="preserve">аренда оборудования; </t>
  </si>
  <si>
    <t>аренда земли;</t>
  </si>
  <si>
    <t>аренда прочего имущества;</t>
  </si>
  <si>
    <t>страхование гражданской ответственности при эксплуатации опасных объектов;</t>
  </si>
  <si>
    <t>добровольное медстрахование;</t>
  </si>
  <si>
    <t>страхование имущества;</t>
  </si>
  <si>
    <t>ОСАГО</t>
  </si>
  <si>
    <t>добровольное страхование автотранспорта (КАСКО);</t>
  </si>
  <si>
    <t>добровольное страхование от несчастного случая;</t>
  </si>
  <si>
    <t>прочее страхование;</t>
  </si>
  <si>
    <t>услуги по техническому обслуживанию сетей в рамках деятельности в системе единого оператора по транспортировке природного газа;</t>
  </si>
  <si>
    <t>услуги по техническому обслуживанию сетей;</t>
  </si>
  <si>
    <t>услуги по техническому обслуживанию прочего оборудования;</t>
  </si>
  <si>
    <t>диагностирование газораспределительных сетей;</t>
  </si>
  <si>
    <t>оформление в собственность земли, других ОС;</t>
  </si>
  <si>
    <t>услуги связи;</t>
  </si>
  <si>
    <t>услуги охраны;</t>
  </si>
  <si>
    <t>информационно-вычислительные услуги;</t>
  </si>
  <si>
    <t>нотариальные, юридические услуги;</t>
  </si>
  <si>
    <t>аудиторские услуги;</t>
  </si>
  <si>
    <t>консультационные услуги;</t>
  </si>
  <si>
    <t>комиссионные сборы по посредническим договорам;</t>
  </si>
  <si>
    <t>услуги по поверке контрольно-измерительных приборов;</t>
  </si>
  <si>
    <t>услуги на природоохранную деятельность;</t>
  </si>
  <si>
    <t>прочие услуги сторонних организаций</t>
  </si>
  <si>
    <t>ВСЕГО</t>
  </si>
  <si>
    <t>*</t>
  </si>
  <si>
    <t>в тысячах рублей, без НДС</t>
  </si>
  <si>
    <t>Сеть газораспределения ГРС г.Златоуст-36</t>
  </si>
  <si>
    <t>ГРС г.Златоуст-36</t>
  </si>
  <si>
    <t>Границы трубопроводов, технологически связанных с точками подключения объектов Покупателей</t>
  </si>
  <si>
    <t>основные</t>
  </si>
  <si>
    <t>инструмены и хоз.инвентарь</t>
  </si>
  <si>
    <t>текущее содержание зданий и сооружений</t>
  </si>
  <si>
    <t>прочие (эл.энергия на технологические нужды)</t>
  </si>
  <si>
    <t>вывоз твердо-бытовых отходов</t>
  </si>
  <si>
    <t>дератизация помещений</t>
  </si>
  <si>
    <t>Затраты на капитальный ремонт основных средств</t>
  </si>
  <si>
    <t>Другие затраты, в том числе:</t>
  </si>
  <si>
    <t>Услуги сторонних организаций, в том числе:</t>
  </si>
  <si>
    <t>командировочные расходы</t>
  </si>
  <si>
    <t>охрана труда и техника безопасности</t>
  </si>
  <si>
    <t>подготовка кадров</t>
  </si>
  <si>
    <t>канцелярские и почтово-телеграфные расходы</t>
  </si>
  <si>
    <t>Прочие, в том числе:</t>
  </si>
  <si>
    <t>расходы будущих периодов</t>
  </si>
  <si>
    <t>приобретение литературы</t>
  </si>
  <si>
    <t>коммунальные услуги (теплоэнергия, электроэнергия, водоснабжение)</t>
  </si>
  <si>
    <t>транспортные расходы (включая запчасти, ГСМ, прочие материалы и услуги)</t>
  </si>
  <si>
    <t>Аренда, в том числе:</t>
  </si>
  <si>
    <t>Расходы на страхование, в том числе:</t>
  </si>
  <si>
    <t>Прямая закупка</t>
  </si>
  <si>
    <t>Запрос цен</t>
  </si>
  <si>
    <t>Спецодежда-запрос цен</t>
  </si>
  <si>
    <t>Материалы - прямая закупка</t>
  </si>
  <si>
    <t>за 2014 год</t>
  </si>
  <si>
    <t>2 388 кВт/ч</t>
  </si>
  <si>
    <t>ремонт кабинета мастера</t>
  </si>
  <si>
    <t>371 Гкал</t>
  </si>
  <si>
    <t>296 кВт/ч</t>
  </si>
  <si>
    <t>38 м3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</si>
</sst>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" fontId="3" fillId="0" borderId="10" xfId="52" applyNumberFormat="1" applyFont="1" applyFill="1" applyBorder="1">
      <alignment/>
      <protection/>
    </xf>
    <xf numFmtId="4" fontId="3" fillId="0" borderId="10" xfId="52" applyNumberFormat="1" applyFont="1" applyFill="1" applyBorder="1" applyAlignment="1">
      <alignment horizontal="right" vertical="center" wrapText="1"/>
      <protection/>
    </xf>
    <xf numFmtId="0" fontId="4" fillId="0" borderId="10" xfId="52" applyFont="1" applyFill="1" applyBorder="1" applyAlignment="1">
      <alignment horizontal="left" vertical="center" wrapText="1" indent="4"/>
      <protection/>
    </xf>
    <xf numFmtId="4" fontId="4" fillId="0" borderId="10" xfId="52" applyNumberFormat="1" applyFont="1" applyFill="1" applyBorder="1">
      <alignment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5" fillId="0" borderId="10" xfId="52" applyNumberFormat="1" applyFont="1" applyFill="1" applyBorder="1">
      <alignment/>
      <protection/>
    </xf>
    <xf numFmtId="0" fontId="42" fillId="0" borderId="10" xfId="0" applyFont="1" applyFill="1" applyBorder="1" applyAlignment="1">
      <alignment horizontal="left" vertical="center" wrapText="1" indent="2"/>
    </xf>
    <xf numFmtId="4" fontId="7" fillId="0" borderId="10" xfId="52" applyNumberFormat="1" applyFont="1" applyFill="1" applyBorder="1">
      <alignment/>
      <protection/>
    </xf>
    <xf numFmtId="4" fontId="43" fillId="0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0" xfId="52" applyFont="1" applyFill="1" applyBorder="1" applyAlignment="1">
      <alignment horizontal="left" vertical="center" wrapText="1" indent="1"/>
      <protection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" fillId="0" borderId="10" xfId="52" applyFont="1" applyFill="1" applyBorder="1" applyAlignment="1">
      <alignment horizontal="left" vertical="center" wrapText="1" indent="2"/>
      <protection/>
    </xf>
    <xf numFmtId="0" fontId="4" fillId="0" borderId="10" xfId="52" applyFont="1" applyFill="1" applyBorder="1" applyAlignment="1">
      <alignment horizontal="left" vertical="center" indent="2"/>
      <protection/>
    </xf>
    <xf numFmtId="0" fontId="44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юджет доходов и расходов новая версия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1">
      <selection activeCell="G28" sqref="G28"/>
    </sheetView>
  </sheetViews>
  <sheetFormatPr defaultColWidth="9.140625" defaultRowHeight="15"/>
  <cols>
    <col min="1" max="1" width="5.7109375" style="1" customWidth="1"/>
    <col min="2" max="4" width="20.7109375" style="1" customWidth="1"/>
    <col min="5" max="5" width="75.7109375" style="1" customWidth="1"/>
    <col min="6" max="6" width="16.8515625" style="1" customWidth="1"/>
    <col min="7" max="7" width="17.8515625" style="2" customWidth="1"/>
    <col min="8" max="8" width="30.140625" style="1" customWidth="1"/>
    <col min="9" max="16384" width="9.140625" style="1" customWidth="1"/>
  </cols>
  <sheetData>
    <row r="1" ht="15">
      <c r="H1" s="3" t="s">
        <v>0</v>
      </c>
    </row>
    <row r="2" ht="15">
      <c r="H2" s="4" t="s">
        <v>1</v>
      </c>
    </row>
    <row r="3" ht="15" hidden="1">
      <c r="H3" s="3"/>
    </row>
    <row r="4" spans="1:8" ht="15">
      <c r="A4" s="31" t="s">
        <v>2</v>
      </c>
      <c r="B4" s="31"/>
      <c r="C4" s="31"/>
      <c r="D4" s="31"/>
      <c r="E4" s="31"/>
      <c r="F4" s="31"/>
      <c r="G4" s="31"/>
      <c r="H4" s="31"/>
    </row>
    <row r="5" spans="1:8" ht="15">
      <c r="A5" s="31" t="s">
        <v>3</v>
      </c>
      <c r="B5" s="31"/>
      <c r="C5" s="31"/>
      <c r="D5" s="31"/>
      <c r="E5" s="31"/>
      <c r="F5" s="31"/>
      <c r="G5" s="31"/>
      <c r="H5" s="31"/>
    </row>
    <row r="6" spans="1:8" ht="15">
      <c r="A6" s="31" t="s">
        <v>4</v>
      </c>
      <c r="B6" s="31"/>
      <c r="C6" s="31"/>
      <c r="D6" s="31"/>
      <c r="E6" s="31"/>
      <c r="F6" s="31"/>
      <c r="G6" s="31"/>
      <c r="H6" s="31"/>
    </row>
    <row r="7" spans="1:8" ht="15">
      <c r="A7" s="31" t="s">
        <v>5</v>
      </c>
      <c r="B7" s="31"/>
      <c r="C7" s="31"/>
      <c r="D7" s="31"/>
      <c r="E7" s="31"/>
      <c r="F7" s="31"/>
      <c r="G7" s="31"/>
      <c r="H7" s="31"/>
    </row>
    <row r="8" spans="1:8" ht="15">
      <c r="A8" s="31" t="s">
        <v>79</v>
      </c>
      <c r="B8" s="31"/>
      <c r="C8" s="31"/>
      <c r="D8" s="31"/>
      <c r="E8" s="31"/>
      <c r="F8" s="31"/>
      <c r="G8" s="31"/>
      <c r="H8" s="31"/>
    </row>
    <row r="10" spans="1:8" ht="206.25" customHeight="1">
      <c r="A10" s="5" t="s">
        <v>6</v>
      </c>
      <c r="B10" s="5" t="s">
        <v>7</v>
      </c>
      <c r="C10" s="5" t="s">
        <v>8</v>
      </c>
      <c r="D10" s="5" t="s">
        <v>9</v>
      </c>
      <c r="E10" s="5" t="s">
        <v>10</v>
      </c>
      <c r="F10" s="5" t="s">
        <v>11</v>
      </c>
      <c r="G10" s="6" t="s">
        <v>12</v>
      </c>
      <c r="H10" s="5" t="s">
        <v>13</v>
      </c>
    </row>
    <row r="11" spans="1:8" ht="1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7">
        <v>7</v>
      </c>
      <c r="H11" s="5">
        <v>8</v>
      </c>
    </row>
    <row r="12" spans="1:8" ht="19.5" customHeight="1">
      <c r="A12" s="13">
        <v>1</v>
      </c>
      <c r="B12" s="29" t="s">
        <v>52</v>
      </c>
      <c r="C12" s="13" t="s">
        <v>53</v>
      </c>
      <c r="D12" s="29" t="s">
        <v>54</v>
      </c>
      <c r="E12" s="23" t="s">
        <v>14</v>
      </c>
      <c r="F12" s="5"/>
      <c r="G12" s="19">
        <f>SUM(G13:G16)</f>
        <v>107.64999999999999</v>
      </c>
      <c r="H12" s="24"/>
    </row>
    <row r="13" spans="1:8" ht="14.25" customHeight="1">
      <c r="A13" s="21"/>
      <c r="B13" s="30"/>
      <c r="C13" s="21"/>
      <c r="D13" s="30"/>
      <c r="E13" s="27" t="s">
        <v>55</v>
      </c>
      <c r="F13" s="5"/>
      <c r="G13" s="11">
        <v>58.98</v>
      </c>
      <c r="H13" s="25" t="s">
        <v>75</v>
      </c>
    </row>
    <row r="14" spans="1:8" ht="15">
      <c r="A14" s="21"/>
      <c r="B14" s="30"/>
      <c r="C14" s="21"/>
      <c r="D14" s="30"/>
      <c r="E14" s="27" t="s">
        <v>56</v>
      </c>
      <c r="F14" s="5"/>
      <c r="G14" s="11">
        <v>35.87</v>
      </c>
      <c r="H14" s="25" t="s">
        <v>75</v>
      </c>
    </row>
    <row r="15" spans="1:8" ht="15">
      <c r="A15" s="21"/>
      <c r="B15" s="21"/>
      <c r="C15" s="21"/>
      <c r="D15" s="30"/>
      <c r="E15" s="27" t="s">
        <v>57</v>
      </c>
      <c r="F15" s="5"/>
      <c r="G15" s="11">
        <v>4.07</v>
      </c>
      <c r="H15" s="25" t="s">
        <v>75</v>
      </c>
    </row>
    <row r="16" spans="1:8" s="15" customFormat="1" ht="15">
      <c r="A16" s="21"/>
      <c r="B16" s="21"/>
      <c r="C16" s="21"/>
      <c r="D16" s="30"/>
      <c r="E16" s="27" t="s">
        <v>58</v>
      </c>
      <c r="F16" s="24" t="s">
        <v>80</v>
      </c>
      <c r="G16" s="11">
        <v>8.73</v>
      </c>
      <c r="H16" s="25" t="s">
        <v>75</v>
      </c>
    </row>
    <row r="17" spans="1:8" s="15" customFormat="1" ht="15.75">
      <c r="A17" s="21"/>
      <c r="B17" s="21"/>
      <c r="C17" s="21"/>
      <c r="D17" s="30"/>
      <c r="E17" s="23" t="s">
        <v>20</v>
      </c>
      <c r="F17" s="5"/>
      <c r="G17" s="19">
        <f>G18+G25+G33+G52+G53</f>
        <v>1645.04</v>
      </c>
      <c r="H17" s="24"/>
    </row>
    <row r="18" spans="1:8" s="15" customFormat="1" ht="15">
      <c r="A18" s="21"/>
      <c r="B18" s="21"/>
      <c r="C18" s="21"/>
      <c r="D18" s="30"/>
      <c r="E18" s="23" t="s">
        <v>73</v>
      </c>
      <c r="F18" s="5"/>
      <c r="G18" s="8">
        <v>9.28</v>
      </c>
      <c r="H18" s="24"/>
    </row>
    <row r="19" spans="1:8" s="15" customFormat="1" ht="15" hidden="1">
      <c r="A19" s="14"/>
      <c r="B19" s="21"/>
      <c r="C19" s="21"/>
      <c r="D19" s="21"/>
      <c r="E19" s="10" t="s">
        <v>21</v>
      </c>
      <c r="F19" s="5"/>
      <c r="G19" s="11"/>
      <c r="H19" s="24"/>
    </row>
    <row r="20" spans="1:8" s="15" customFormat="1" ht="15" hidden="1">
      <c r="A20" s="14"/>
      <c r="B20" s="21"/>
      <c r="C20" s="21"/>
      <c r="D20" s="21"/>
      <c r="E20" s="10" t="s">
        <v>22</v>
      </c>
      <c r="F20" s="5"/>
      <c r="G20" s="11"/>
      <c r="H20" s="24"/>
    </row>
    <row r="21" spans="1:8" s="15" customFormat="1" ht="15" hidden="1">
      <c r="A21" s="14"/>
      <c r="B21" s="21"/>
      <c r="C21" s="21"/>
      <c r="D21" s="21"/>
      <c r="E21" s="10" t="s">
        <v>23</v>
      </c>
      <c r="F21" s="5"/>
      <c r="G21" s="11"/>
      <c r="H21" s="24"/>
    </row>
    <row r="22" spans="1:8" s="15" customFormat="1" ht="15" hidden="1">
      <c r="A22" s="14"/>
      <c r="B22" s="21"/>
      <c r="C22" s="21"/>
      <c r="D22" s="21"/>
      <c r="E22" s="10" t="s">
        <v>24</v>
      </c>
      <c r="F22" s="5"/>
      <c r="G22" s="11"/>
      <c r="H22" s="24"/>
    </row>
    <row r="23" spans="1:8" s="15" customFormat="1" ht="15">
      <c r="A23" s="14"/>
      <c r="B23" s="21"/>
      <c r="C23" s="21"/>
      <c r="D23" s="21"/>
      <c r="E23" s="26" t="s">
        <v>25</v>
      </c>
      <c r="F23" s="5"/>
      <c r="G23" s="11">
        <v>9.28</v>
      </c>
      <c r="H23" s="24"/>
    </row>
    <row r="24" spans="1:8" s="15" customFormat="1" ht="15" hidden="1">
      <c r="A24" s="14"/>
      <c r="B24" s="21"/>
      <c r="C24" s="21"/>
      <c r="D24" s="21"/>
      <c r="E24" s="10" t="s">
        <v>26</v>
      </c>
      <c r="F24" s="5"/>
      <c r="G24" s="11"/>
      <c r="H24" s="24"/>
    </row>
    <row r="25" spans="1:8" s="15" customFormat="1" ht="15">
      <c r="A25" s="14"/>
      <c r="B25" s="21"/>
      <c r="C25" s="21"/>
      <c r="D25" s="21"/>
      <c r="E25" s="23" t="s">
        <v>74</v>
      </c>
      <c r="F25" s="5"/>
      <c r="G25" s="17">
        <f>G28</f>
        <v>32.75</v>
      </c>
      <c r="H25" s="24"/>
    </row>
    <row r="26" spans="1:8" s="15" customFormat="1" ht="30" hidden="1">
      <c r="A26" s="14"/>
      <c r="B26" s="21"/>
      <c r="C26" s="21"/>
      <c r="D26" s="21"/>
      <c r="E26" s="10" t="s">
        <v>27</v>
      </c>
      <c r="F26" s="5"/>
      <c r="G26" s="11"/>
      <c r="H26" s="24"/>
    </row>
    <row r="27" spans="1:8" s="15" customFormat="1" ht="15" hidden="1">
      <c r="A27" s="14"/>
      <c r="B27" s="21"/>
      <c r="C27" s="21"/>
      <c r="D27" s="21"/>
      <c r="E27" s="10" t="s">
        <v>28</v>
      </c>
      <c r="F27" s="5"/>
      <c r="G27" s="11"/>
      <c r="H27" s="24"/>
    </row>
    <row r="28" spans="1:8" s="15" customFormat="1" ht="15">
      <c r="A28" s="14"/>
      <c r="B28" s="21"/>
      <c r="C28" s="21"/>
      <c r="D28" s="21"/>
      <c r="E28" s="26" t="s">
        <v>29</v>
      </c>
      <c r="F28" s="5"/>
      <c r="G28" s="11">
        <v>32.75</v>
      </c>
      <c r="H28" s="25" t="s">
        <v>75</v>
      </c>
    </row>
    <row r="29" spans="1:8" s="15" customFormat="1" ht="15" hidden="1">
      <c r="A29" s="14"/>
      <c r="B29" s="21"/>
      <c r="C29" s="21"/>
      <c r="D29" s="21"/>
      <c r="E29" s="10" t="s">
        <v>30</v>
      </c>
      <c r="F29" s="5"/>
      <c r="G29" s="11"/>
      <c r="H29" s="24"/>
    </row>
    <row r="30" spans="1:8" s="15" customFormat="1" ht="15" hidden="1">
      <c r="A30" s="14"/>
      <c r="B30" s="21"/>
      <c r="C30" s="21"/>
      <c r="D30" s="21"/>
      <c r="E30" s="10" t="s">
        <v>31</v>
      </c>
      <c r="F30" s="5"/>
      <c r="G30" s="11"/>
      <c r="H30" s="24"/>
    </row>
    <row r="31" spans="1:8" s="15" customFormat="1" ht="15" hidden="1">
      <c r="A31" s="14"/>
      <c r="B31" s="21"/>
      <c r="C31" s="21"/>
      <c r="D31" s="21"/>
      <c r="E31" s="10" t="s">
        <v>32</v>
      </c>
      <c r="F31" s="5"/>
      <c r="G31" s="11"/>
      <c r="H31" s="24"/>
    </row>
    <row r="32" spans="1:8" s="15" customFormat="1" ht="15" hidden="1">
      <c r="A32" s="14"/>
      <c r="B32" s="21"/>
      <c r="C32" s="21"/>
      <c r="D32" s="21"/>
      <c r="E32" s="10" t="s">
        <v>33</v>
      </c>
      <c r="F32" s="5"/>
      <c r="G32" s="11"/>
      <c r="H32" s="24"/>
    </row>
    <row r="33" spans="1:8" s="15" customFormat="1" ht="15">
      <c r="A33" s="14"/>
      <c r="B33" s="21"/>
      <c r="C33" s="21"/>
      <c r="D33" s="21"/>
      <c r="E33" s="23" t="s">
        <v>63</v>
      </c>
      <c r="F33" s="5"/>
      <c r="G33" s="17">
        <f>SUM(G34:G51)</f>
        <v>255.98999999999995</v>
      </c>
      <c r="H33" s="24"/>
    </row>
    <row r="34" spans="1:8" s="15" customFormat="1" ht="30" hidden="1">
      <c r="A34" s="14"/>
      <c r="B34" s="21"/>
      <c r="C34" s="21"/>
      <c r="D34" s="21"/>
      <c r="E34" s="10" t="s">
        <v>34</v>
      </c>
      <c r="F34" s="5"/>
      <c r="G34" s="11"/>
      <c r="H34" s="24"/>
    </row>
    <row r="35" spans="1:8" s="15" customFormat="1" ht="15" hidden="1">
      <c r="A35" s="14"/>
      <c r="B35" s="21"/>
      <c r="C35" s="21"/>
      <c r="D35" s="21"/>
      <c r="E35" s="10" t="s">
        <v>35</v>
      </c>
      <c r="F35" s="5"/>
      <c r="G35" s="11"/>
      <c r="H35" s="24"/>
    </row>
    <row r="36" spans="1:8" s="15" customFormat="1" ht="15" hidden="1">
      <c r="A36" s="14"/>
      <c r="B36" s="21"/>
      <c r="C36" s="21"/>
      <c r="D36" s="21"/>
      <c r="E36" s="10" t="s">
        <v>36</v>
      </c>
      <c r="F36" s="5"/>
      <c r="G36" s="11"/>
      <c r="H36" s="24"/>
    </row>
    <row r="37" spans="1:8" s="15" customFormat="1" ht="15">
      <c r="A37" s="14"/>
      <c r="B37" s="21"/>
      <c r="C37" s="21"/>
      <c r="D37" s="21"/>
      <c r="E37" s="26" t="s">
        <v>37</v>
      </c>
      <c r="F37" s="5"/>
      <c r="G37" s="11">
        <v>66.69</v>
      </c>
      <c r="H37" s="25" t="s">
        <v>75</v>
      </c>
    </row>
    <row r="38" spans="1:8" s="15" customFormat="1" ht="15" hidden="1">
      <c r="A38" s="14"/>
      <c r="B38" s="21"/>
      <c r="C38" s="21"/>
      <c r="D38" s="21"/>
      <c r="E38" s="26" t="s">
        <v>38</v>
      </c>
      <c r="F38" s="5"/>
      <c r="G38" s="11"/>
      <c r="H38" s="24"/>
    </row>
    <row r="39" spans="1:8" s="15" customFormat="1" ht="15">
      <c r="A39" s="14"/>
      <c r="B39" s="21"/>
      <c r="C39" s="21"/>
      <c r="D39" s="21"/>
      <c r="E39" s="26" t="s">
        <v>39</v>
      </c>
      <c r="F39" s="5"/>
      <c r="G39" s="11">
        <v>36.41</v>
      </c>
      <c r="H39" s="25" t="s">
        <v>75</v>
      </c>
    </row>
    <row r="40" spans="1:8" s="15" customFormat="1" ht="15">
      <c r="A40" s="14"/>
      <c r="B40" s="21"/>
      <c r="C40" s="21"/>
      <c r="D40" s="21"/>
      <c r="E40" s="26" t="s">
        <v>40</v>
      </c>
      <c r="F40" s="5"/>
      <c r="G40" s="11">
        <v>32.63</v>
      </c>
      <c r="H40" s="25" t="s">
        <v>75</v>
      </c>
    </row>
    <row r="41" spans="1:8" s="15" customFormat="1" ht="15" hidden="1">
      <c r="A41" s="14"/>
      <c r="B41" s="21"/>
      <c r="C41" s="21"/>
      <c r="D41" s="21"/>
      <c r="E41" s="26" t="s">
        <v>41</v>
      </c>
      <c r="F41" s="5"/>
      <c r="G41" s="11"/>
      <c r="H41" s="24"/>
    </row>
    <row r="42" spans="1:8" s="15" customFormat="1" ht="15" hidden="1">
      <c r="A42" s="14"/>
      <c r="B42" s="21"/>
      <c r="C42" s="21"/>
      <c r="D42" s="21"/>
      <c r="E42" s="26" t="s">
        <v>42</v>
      </c>
      <c r="F42" s="5"/>
      <c r="G42" s="11"/>
      <c r="H42" s="24"/>
    </row>
    <row r="43" spans="1:8" s="15" customFormat="1" ht="15" hidden="1">
      <c r="A43" s="14"/>
      <c r="B43" s="21"/>
      <c r="C43" s="21"/>
      <c r="D43" s="21"/>
      <c r="E43" s="26" t="s">
        <v>43</v>
      </c>
      <c r="F43" s="5"/>
      <c r="G43" s="11"/>
      <c r="H43" s="24"/>
    </row>
    <row r="44" spans="1:8" s="15" customFormat="1" ht="15" hidden="1">
      <c r="A44" s="14"/>
      <c r="B44" s="21"/>
      <c r="C44" s="21"/>
      <c r="D44" s="21"/>
      <c r="E44" s="26" t="s">
        <v>44</v>
      </c>
      <c r="F44" s="5"/>
      <c r="G44" s="11"/>
      <c r="H44" s="24"/>
    </row>
    <row r="45" spans="1:8" s="15" customFormat="1" ht="15" hidden="1">
      <c r="A45" s="14"/>
      <c r="B45" s="21"/>
      <c r="C45" s="21"/>
      <c r="D45" s="21"/>
      <c r="E45" s="26" t="s">
        <v>45</v>
      </c>
      <c r="F45" s="5"/>
      <c r="G45" s="11"/>
      <c r="H45" s="24"/>
    </row>
    <row r="46" spans="1:8" s="15" customFormat="1" ht="15" hidden="1">
      <c r="A46" s="14"/>
      <c r="B46" s="21"/>
      <c r="C46" s="21"/>
      <c r="D46" s="21"/>
      <c r="E46" s="26" t="s">
        <v>46</v>
      </c>
      <c r="F46" s="5"/>
      <c r="G46" s="11"/>
      <c r="H46" s="24"/>
    </row>
    <row r="47" spans="1:8" s="15" customFormat="1" ht="15" hidden="1">
      <c r="A47" s="14"/>
      <c r="B47" s="21"/>
      <c r="C47" s="21"/>
      <c r="D47" s="21"/>
      <c r="E47" s="26" t="s">
        <v>47</v>
      </c>
      <c r="F47" s="5"/>
      <c r="G47" s="11"/>
      <c r="H47" s="24"/>
    </row>
    <row r="48" spans="1:8" s="15" customFormat="1" ht="15">
      <c r="A48" s="14"/>
      <c r="B48" s="21"/>
      <c r="C48" s="21"/>
      <c r="D48" s="21"/>
      <c r="E48" s="26" t="s">
        <v>81</v>
      </c>
      <c r="F48" s="5"/>
      <c r="G48" s="11">
        <v>81.82</v>
      </c>
      <c r="H48" s="25" t="s">
        <v>75</v>
      </c>
    </row>
    <row r="49" spans="1:8" s="15" customFormat="1" ht="15">
      <c r="A49" s="14"/>
      <c r="B49" s="21"/>
      <c r="C49" s="21"/>
      <c r="D49" s="21"/>
      <c r="E49" s="26" t="s">
        <v>60</v>
      </c>
      <c r="F49" s="5"/>
      <c r="G49" s="11">
        <v>0.29</v>
      </c>
      <c r="H49" s="25" t="s">
        <v>75</v>
      </c>
    </row>
    <row r="50" spans="1:8" s="15" customFormat="1" ht="15">
      <c r="A50" s="14"/>
      <c r="B50" s="21"/>
      <c r="C50" s="21"/>
      <c r="D50" s="21"/>
      <c r="E50" s="26" t="s">
        <v>59</v>
      </c>
      <c r="F50" s="5"/>
      <c r="G50" s="11">
        <v>1.07</v>
      </c>
      <c r="H50" s="25" t="s">
        <v>75</v>
      </c>
    </row>
    <row r="51" spans="1:8" s="15" customFormat="1" ht="15">
      <c r="A51" s="14"/>
      <c r="B51" s="21"/>
      <c r="C51" s="21"/>
      <c r="D51" s="21"/>
      <c r="E51" s="26" t="s">
        <v>48</v>
      </c>
      <c r="F51" s="5"/>
      <c r="G51" s="11">
        <v>37.08</v>
      </c>
      <c r="H51" s="25" t="s">
        <v>75</v>
      </c>
    </row>
    <row r="52" spans="1:8" s="16" customFormat="1" ht="21" customHeight="1">
      <c r="A52" s="14"/>
      <c r="B52" s="21"/>
      <c r="C52" s="21"/>
      <c r="D52" s="21"/>
      <c r="E52" s="23" t="s">
        <v>61</v>
      </c>
      <c r="F52" s="5"/>
      <c r="G52" s="17">
        <v>142.61</v>
      </c>
      <c r="H52" s="28" t="s">
        <v>78</v>
      </c>
    </row>
    <row r="53" spans="1:8" s="16" customFormat="1" ht="15">
      <c r="A53" s="14"/>
      <c r="B53" s="21"/>
      <c r="C53" s="21"/>
      <c r="D53" s="21"/>
      <c r="E53" s="23" t="s">
        <v>62</v>
      </c>
      <c r="F53" s="5"/>
      <c r="G53" s="17">
        <f>G54+G55+G56+G57+G58</f>
        <v>1204.41</v>
      </c>
      <c r="H53" s="24"/>
    </row>
    <row r="54" spans="1:8" s="16" customFormat="1" ht="15">
      <c r="A54" s="14"/>
      <c r="B54" s="21"/>
      <c r="C54" s="21"/>
      <c r="D54" s="21"/>
      <c r="E54" s="23" t="s">
        <v>64</v>
      </c>
      <c r="F54" s="5"/>
      <c r="G54" s="8">
        <v>2.41</v>
      </c>
      <c r="H54" s="25" t="s">
        <v>75</v>
      </c>
    </row>
    <row r="55" spans="1:8" s="16" customFormat="1" ht="15">
      <c r="A55" s="14"/>
      <c r="B55" s="21"/>
      <c r="C55" s="21"/>
      <c r="D55" s="21"/>
      <c r="E55" s="23" t="s">
        <v>65</v>
      </c>
      <c r="F55" s="5"/>
      <c r="G55" s="8">
        <v>45.79</v>
      </c>
      <c r="H55" s="25" t="s">
        <v>77</v>
      </c>
    </row>
    <row r="56" spans="1:8" s="16" customFormat="1" ht="15">
      <c r="A56" s="14"/>
      <c r="B56" s="21"/>
      <c r="C56" s="21"/>
      <c r="D56" s="21"/>
      <c r="E56" s="23" t="s">
        <v>66</v>
      </c>
      <c r="F56" s="5"/>
      <c r="G56" s="8">
        <v>1.62</v>
      </c>
      <c r="H56" s="25" t="s">
        <v>75</v>
      </c>
    </row>
    <row r="57" spans="1:8" s="16" customFormat="1" ht="15">
      <c r="A57" s="14"/>
      <c r="B57" s="21"/>
      <c r="C57" s="21"/>
      <c r="D57" s="21"/>
      <c r="E57" s="23" t="s">
        <v>67</v>
      </c>
      <c r="F57" s="5"/>
      <c r="G57" s="8">
        <v>6.4</v>
      </c>
      <c r="H57" s="25" t="s">
        <v>76</v>
      </c>
    </row>
    <row r="58" spans="1:8" s="16" customFormat="1" ht="15">
      <c r="A58" s="14"/>
      <c r="B58" s="21"/>
      <c r="C58" s="21"/>
      <c r="D58" s="21"/>
      <c r="E58" s="23" t="s">
        <v>68</v>
      </c>
      <c r="F58" s="5"/>
      <c r="G58" s="17">
        <f>G59+G60+G65+G64</f>
        <v>1148.19</v>
      </c>
      <c r="H58" s="24"/>
    </row>
    <row r="59" spans="1:8" s="16" customFormat="1" ht="15">
      <c r="A59" s="14"/>
      <c r="B59" s="21"/>
      <c r="C59" s="21"/>
      <c r="D59" s="21"/>
      <c r="E59" s="23" t="s">
        <v>69</v>
      </c>
      <c r="F59" s="5"/>
      <c r="G59" s="8">
        <v>60.04</v>
      </c>
      <c r="H59" s="25" t="s">
        <v>75</v>
      </c>
    </row>
    <row r="60" spans="1:8" ht="15">
      <c r="A60" s="14"/>
      <c r="B60" s="21"/>
      <c r="C60" s="21"/>
      <c r="D60" s="21"/>
      <c r="E60" s="23" t="s">
        <v>71</v>
      </c>
      <c r="F60" s="5"/>
      <c r="G60" s="9">
        <f>G61+G62+G63</f>
        <v>234.41</v>
      </c>
      <c r="H60" s="24"/>
    </row>
    <row r="61" spans="1:8" ht="15">
      <c r="A61" s="14"/>
      <c r="B61" s="21"/>
      <c r="C61" s="21"/>
      <c r="D61" s="21"/>
      <c r="E61" s="26" t="s">
        <v>15</v>
      </c>
      <c r="F61" s="24" t="s">
        <v>82</v>
      </c>
      <c r="G61" s="11">
        <v>233.36</v>
      </c>
      <c r="H61" s="25" t="s">
        <v>75</v>
      </c>
    </row>
    <row r="62" spans="1:8" ht="15">
      <c r="A62" s="14"/>
      <c r="B62" s="21"/>
      <c r="C62" s="21"/>
      <c r="D62" s="21"/>
      <c r="E62" s="26" t="s">
        <v>16</v>
      </c>
      <c r="F62" s="24" t="s">
        <v>83</v>
      </c>
      <c r="G62" s="11">
        <v>0.92</v>
      </c>
      <c r="H62" s="25" t="s">
        <v>75</v>
      </c>
    </row>
    <row r="63" spans="1:8" ht="15">
      <c r="A63" s="14"/>
      <c r="B63" s="21"/>
      <c r="C63" s="21"/>
      <c r="D63" s="21"/>
      <c r="E63" s="26" t="s">
        <v>17</v>
      </c>
      <c r="F63" s="24" t="s">
        <v>84</v>
      </c>
      <c r="G63" s="11">
        <v>0.13</v>
      </c>
      <c r="H63" s="25" t="s">
        <v>75</v>
      </c>
    </row>
    <row r="64" spans="1:8" s="16" customFormat="1" ht="15">
      <c r="A64" s="14"/>
      <c r="B64" s="21"/>
      <c r="C64" s="21"/>
      <c r="D64" s="21"/>
      <c r="E64" s="23" t="s">
        <v>70</v>
      </c>
      <c r="F64" s="5"/>
      <c r="G64" s="11">
        <v>5.98</v>
      </c>
      <c r="H64" s="25" t="s">
        <v>75</v>
      </c>
    </row>
    <row r="65" spans="1:8" ht="16.5" customHeight="1">
      <c r="A65" s="14"/>
      <c r="B65" s="21"/>
      <c r="C65" s="21"/>
      <c r="D65" s="21"/>
      <c r="E65" s="23" t="s">
        <v>72</v>
      </c>
      <c r="F65" s="5"/>
      <c r="G65" s="9">
        <v>847.76</v>
      </c>
      <c r="H65" s="24"/>
    </row>
    <row r="66" spans="1:8" ht="15">
      <c r="A66" s="14"/>
      <c r="B66" s="21"/>
      <c r="C66" s="21"/>
      <c r="D66" s="21"/>
      <c r="E66" s="26" t="s">
        <v>18</v>
      </c>
      <c r="F66" s="5"/>
      <c r="G66" s="11"/>
      <c r="H66" s="25" t="s">
        <v>75</v>
      </c>
    </row>
    <row r="67" spans="1:8" ht="15">
      <c r="A67" s="14"/>
      <c r="B67" s="22"/>
      <c r="C67" s="22"/>
      <c r="D67" s="22"/>
      <c r="E67" s="26" t="s">
        <v>19</v>
      </c>
      <c r="F67" s="5"/>
      <c r="G67" s="11"/>
      <c r="H67" s="25" t="s">
        <v>75</v>
      </c>
    </row>
    <row r="68" spans="1:8" ht="20.25" customHeight="1">
      <c r="A68" s="5"/>
      <c r="B68" s="5"/>
      <c r="C68" s="5"/>
      <c r="D68" s="5"/>
      <c r="E68" s="18" t="s">
        <v>49</v>
      </c>
      <c r="F68" s="5"/>
      <c r="G68" s="20">
        <f>G12+G17</f>
        <v>1752.69</v>
      </c>
      <c r="H68" s="5"/>
    </row>
    <row r="69" spans="1:2" ht="15">
      <c r="A69" s="3" t="s">
        <v>50</v>
      </c>
      <c r="B69" s="12" t="s">
        <v>51</v>
      </c>
    </row>
  </sheetData>
  <sheetProtection/>
  <mergeCells count="7">
    <mergeCell ref="B12:B14"/>
    <mergeCell ref="D12:D18"/>
    <mergeCell ref="A4:H4"/>
    <mergeCell ref="A5:H5"/>
    <mergeCell ref="A6:H6"/>
    <mergeCell ref="A7:H7"/>
    <mergeCell ref="A8:H8"/>
  </mergeCells>
  <printOptions/>
  <pageMargins left="0.7086614173228347" right="0" top="0" bottom="0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5" sqref="F5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2015-04-03T04:37:23Z</dcterms:modified>
  <cp:category/>
  <cp:version/>
  <cp:contentType/>
  <cp:contentStatus/>
</cp:coreProperties>
</file>